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ileserver2017\Groups\Policy\UDAS-new\Assessment\"/>
    </mc:Choice>
  </mc:AlternateContent>
  <bookViews>
    <workbookView xWindow="0" yWindow="0" windowWidth="20490" windowHeight="7755"/>
  </bookViews>
  <sheets>
    <sheet name="Note" sheetId="13" r:id="rId1"/>
    <sheet name="Application Info" sheetId="1" r:id="rId2"/>
    <sheet name="Self-Assessment" sheetId="15" r:id="rId3"/>
    <sheet name="Mandatory" sheetId="16" r:id="rId4"/>
    <sheet name="1. Access" sheetId="2" r:id="rId5"/>
    <sheet name="2. Door" sheetId="11" r:id="rId6"/>
    <sheet name="3. Services" sheetId="14" r:id="rId7"/>
    <sheet name="4. Furniture and Fixtures" sheetId="17" r:id="rId8"/>
    <sheet name="5. Business-specific Components" sheetId="18" r:id="rId9"/>
    <sheet name="6. Signage and Wayfinding" sheetId="19" r:id="rId10"/>
    <sheet name="7. Toilet" sheetId="20" r:id="rId11"/>
    <sheet name="8. Lift" sheetId="21" r:id="rId12"/>
    <sheet name="9. Ambience" sheetId="22" r:id="rId13"/>
    <sheet name="10. Parking" sheetId="23" r:id="rId14"/>
    <sheet name="Additional Info" sheetId="12" r:id="rId1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C10" i="23" l="1"/>
  <c r="C9" i="23"/>
  <c r="C8" i="23"/>
  <c r="C7" i="23"/>
  <c r="C6" i="23"/>
  <c r="C5" i="23"/>
  <c r="C8" i="22"/>
  <c r="C7" i="22"/>
  <c r="C6" i="22"/>
  <c r="C5" i="22"/>
  <c r="C4" i="22"/>
  <c r="C3" i="22"/>
  <c r="C14" i="21"/>
  <c r="C13" i="21"/>
  <c r="C12" i="21"/>
  <c r="C11" i="21"/>
  <c r="C10" i="21"/>
  <c r="C9" i="21"/>
  <c r="C8" i="21"/>
  <c r="C7" i="21"/>
  <c r="C6" i="21"/>
  <c r="C5" i="21"/>
  <c r="C15" i="20"/>
  <c r="C16" i="20"/>
  <c r="C17" i="20"/>
  <c r="C18" i="20"/>
  <c r="C19" i="20"/>
  <c r="C20" i="20"/>
  <c r="C21" i="20"/>
  <c r="C12" i="20"/>
  <c r="C8" i="20"/>
  <c r="C9" i="20"/>
  <c r="C10" i="20"/>
  <c r="C14" i="20"/>
  <c r="C13" i="20"/>
  <c r="C7" i="20"/>
  <c r="C6" i="20"/>
  <c r="C5" i="20"/>
  <c r="C16" i="19"/>
  <c r="C17" i="19"/>
  <c r="C15" i="19"/>
  <c r="C14" i="19"/>
  <c r="C13" i="19"/>
  <c r="C12" i="19"/>
  <c r="C11" i="19"/>
  <c r="C10" i="19"/>
  <c r="C9" i="19"/>
  <c r="C8" i="19"/>
  <c r="C7" i="19"/>
  <c r="C6" i="19"/>
  <c r="C5" i="19"/>
  <c r="C4" i="19"/>
  <c r="C3" i="19"/>
  <c r="C15" i="18"/>
  <c r="C14" i="18"/>
  <c r="C13" i="18"/>
  <c r="C12" i="18"/>
  <c r="C11" i="18"/>
  <c r="C10" i="18"/>
  <c r="C9" i="18"/>
  <c r="C8" i="18"/>
  <c r="C7" i="18"/>
  <c r="C6" i="18"/>
  <c r="C5" i="18"/>
  <c r="C4" i="18"/>
  <c r="C3" i="18"/>
  <c r="C4" i="17"/>
  <c r="C5" i="17"/>
  <c r="C6" i="17"/>
  <c r="C7" i="17"/>
  <c r="C8" i="17"/>
  <c r="C9" i="17"/>
  <c r="C10" i="17"/>
  <c r="C11" i="17"/>
  <c r="C12" i="17"/>
  <c r="C3" i="17"/>
  <c r="C4" i="14"/>
  <c r="C5" i="14"/>
  <c r="C6" i="14"/>
  <c r="C7" i="14"/>
  <c r="C8" i="14"/>
  <c r="C9" i="14"/>
  <c r="C10" i="14"/>
  <c r="C11" i="14"/>
  <c r="C12" i="14"/>
  <c r="C13" i="14"/>
  <c r="C14" i="14"/>
  <c r="C15" i="14"/>
  <c r="C16" i="14"/>
  <c r="C17" i="14"/>
  <c r="C3" i="14"/>
  <c r="C11" i="11"/>
  <c r="C10" i="11"/>
  <c r="C9" i="11"/>
  <c r="C8" i="11"/>
  <c r="C7" i="11"/>
  <c r="C6" i="11"/>
  <c r="C15" i="2"/>
  <c r="C14" i="2"/>
  <c r="C13" i="2"/>
  <c r="C10" i="2"/>
  <c r="C8" i="2"/>
  <c r="C6" i="2"/>
  <c r="C5" i="16"/>
  <c r="C4" i="16"/>
  <c r="C4" i="2"/>
  <c r="C13" i="17" l="1"/>
  <c r="C18" i="14"/>
  <c r="C18" i="19"/>
  <c r="C11" i="23"/>
  <c r="C9" i="22"/>
  <c r="C15" i="21"/>
  <c r="C22" i="20"/>
  <c r="C16" i="18"/>
  <c r="C6" i="16"/>
  <c r="C5" i="11"/>
  <c r="C12" i="11" s="1"/>
  <c r="C5" i="2" l="1"/>
  <c r="C7" i="2"/>
  <c r="C9" i="2" l="1"/>
  <c r="C30" i="2"/>
  <c r="C29" i="2"/>
  <c r="C25" i="2"/>
  <c r="C26" i="2"/>
  <c r="C27" i="2"/>
  <c r="C24" i="2"/>
  <c r="C22" i="2"/>
  <c r="C18" i="2"/>
  <c r="C19" i="2"/>
  <c r="C20" i="2"/>
  <c r="C17" i="2"/>
  <c r="C31" i="2" l="1"/>
  <c r="D4" i="1" s="1"/>
</calcChain>
</file>

<file path=xl/sharedStrings.xml><?xml version="1.0" encoding="utf-8"?>
<sst xmlns="http://schemas.openxmlformats.org/spreadsheetml/2006/main" count="231" uniqueCount="214">
  <si>
    <t>Application for the Universal Design Award Scheme 2024/25</t>
  </si>
  <si>
    <t>Background</t>
  </si>
  <si>
    <t xml:space="preserve">The EOC is committed to promoting equal opportunities and eliminating discrimination. We believe equal access to different premises is essential for everyone to fully participate in society.
As such, the Universal Design Award Scheme 2024/25 (UDAS) is introduced with the aims to promote the values of equal opportunities, diversity and inclusion in order to create an environment that is accessible and usable by everyone, regardless of age, ability and status in life. The application of universal design principles in our built environment allows users with diverse needs to access different premises and enjoy the goods, services and facilities independently.
UDAS recognises companies and organisations with outstanding performances and contributions in providing an accessible built environment and encourages the wider adoption of universal design for people with all abilities.
</t>
  </si>
  <si>
    <t>Application Details</t>
  </si>
  <si>
    <t>Brochure</t>
  </si>
  <si>
    <t>https://www.eoc.org.hk/en/udas/application/brochure</t>
  </si>
  <si>
    <t>Self-assessment Checklist</t>
  </si>
  <si>
    <t>https://www.eoc.org.hk/en/udas/application/criteria</t>
  </si>
  <si>
    <t>Application Deadline</t>
  </si>
  <si>
    <t>5 p.m. Hong Kong Time on 15 April 2024</t>
  </si>
  <si>
    <t>Estimated Time to Complete</t>
  </si>
  <si>
    <t>20 to 30 minutes</t>
  </si>
  <si>
    <t>For Enquiries</t>
  </si>
  <si>
    <t>Email: UDAS@eoc.org.hk</t>
  </si>
  <si>
    <t>Tel: (852) 2511 8211</t>
  </si>
  <si>
    <t>Universal Design Award Scheme 2024/25</t>
  </si>
  <si>
    <t>*Required fields</t>
  </si>
  <si>
    <t>Application Information</t>
  </si>
  <si>
    <t>Website (if any)</t>
  </si>
  <si>
    <t>Application Category*</t>
  </si>
  <si>
    <t>How do you know about UDAS?*</t>
  </si>
  <si>
    <t>Applicant Information</t>
  </si>
  <si>
    <t>Is this a joint application?*</t>
  </si>
  <si>
    <t>Name of Company/ Organisation in English*
(Same as that stated in the entity’s Business Registration Certificate / Certificate of Incorporation / Certificate of Incorporation on Change of Name / Registration under Section 88 of the Inland Revenue Ordinance / Other relevant incorporation documents)</t>
  </si>
  <si>
    <t>Name of Company/ Organisation in Chinese*
(Same as that stated in the entity’s Business Registration Certificate / Certificate of Incorporation / Certificate of Incorporation on Change of Name / Registration under Section 88 of the Inland Revenue Ordinance / Other relevant incorporation documents)</t>
  </si>
  <si>
    <t>Name of Contact Person*
(For joint application, please fill in information of the primary contact person)</t>
  </si>
  <si>
    <t>Position*</t>
  </si>
  <si>
    <t>Email*</t>
  </si>
  <si>
    <t>Phone*</t>
  </si>
  <si>
    <t>By checking this box, I declare that the Company/ Organisation stated in Q8 and Q9 above holds a valid Business Registration Certificate and/or Certificate of Incorporation and/or Registration under Section 88 of the Inland Revenue Ordinance and/or other incorporation documents and undertake to provide copies of the relevant documents to the EOC when requested.*</t>
  </si>
  <si>
    <t>For Joint Application - Secondary Applicant</t>
  </si>
  <si>
    <t>Name of Company/ Organisation in English
(Same as that stated in the entity’s Business Registration Certificate / Certificate of Incorporation / Certificate of Incorporation on Change of Name / Registration under Section 88 of the Inland Revenue Ordinance / Other relevant incorporation documents)</t>
  </si>
  <si>
    <t>Name of Company/ Organisation in Chinese
(Same as that stated in the entity’s Business Registration Certificate / Certificate of Incorporation / Certificate of Incorporation on Change of Name / Registration under Section 88 of the Inland Revenue Ordinance / Other relevant incorporation documents)</t>
  </si>
  <si>
    <t>Name of Contact Person</t>
  </si>
  <si>
    <t>Position</t>
  </si>
  <si>
    <t>Email</t>
  </si>
  <si>
    <t>Phone</t>
  </si>
  <si>
    <t>By checking this box, I declare that the Company/ Organisation stated in Q16 and Q17 above holds a valid Business Registration Certificate and/or Certificate of Incorporation and/or Registration under Section 88 of the Inland Revenue Ordinance and/or other incorporation documents and undertake to provide copies of the relevant documents to the EOC when requested.</t>
  </si>
  <si>
    <t>^For joint application</t>
  </si>
  <si>
    <t>Self-Assessment</t>
  </si>
  <si>
    <t>Part 1</t>
  </si>
  <si>
    <t>Part 2</t>
  </si>
  <si>
    <t>Mandatory Accessibility Provisions</t>
  </si>
  <si>
    <r>
      <t xml:space="preserve">The following accessible features are </t>
    </r>
    <r>
      <rPr>
        <b/>
        <i/>
        <sz val="12"/>
        <color rgb="FF000000"/>
        <rFont val="Calibri"/>
        <family val="2"/>
        <scheme val="minor"/>
      </rPr>
      <t>mandatory</t>
    </r>
    <r>
      <rPr>
        <i/>
        <sz val="12"/>
        <color rgb="FF000000"/>
        <rFont val="Calibri"/>
        <family val="2"/>
        <scheme val="minor"/>
      </rPr>
      <t xml:space="preserve"> in order to proceed with this application.</t>
    </r>
  </si>
  <si>
    <t>1. Access</t>
  </si>
  <si>
    <t>Which of the following is applicable to your site? (Multiple answers are allowed. Count as 1 UD provision each.)</t>
  </si>
  <si>
    <t>Entrance</t>
  </si>
  <si>
    <t>Width of entrance can reach at least 800mm when fully opened (fixed or per request)</t>
  </si>
  <si>
    <t>Sufficient manoeuvring clearance on both sides of an entrance for wheelchairs and prams</t>
  </si>
  <si>
    <t>At least one of the gates or turnstiles allow access of wheelchair</t>
  </si>
  <si>
    <t>Door mat is fastened or installed directly on the floor</t>
  </si>
  <si>
    <t>Tactile guide path is provided (at leaast leading to the entrance)</t>
  </si>
  <si>
    <t>Tactile guide path is not covered by carpet or any other obstructions</t>
  </si>
  <si>
    <t>A designated area close to the entrance where passengers can alight from a car or taxi</t>
  </si>
  <si>
    <t>Passageway</t>
  </si>
  <si>
    <t>Passageway is clean and dry</t>
  </si>
  <si>
    <t>Floor surface is slip-resistant</t>
  </si>
  <si>
    <t>Keep emergency exits clear</t>
  </si>
  <si>
    <t>Ramp</t>
  </si>
  <si>
    <t>Stable, firm, and slip-resistant</t>
  </si>
  <si>
    <t>Warning strips at the ends</t>
  </si>
  <si>
    <t>Gradient not exceeding 1:12</t>
  </si>
  <si>
    <t>Area connecting the ramp have sufficient space for wheelchair to operate and turn</t>
  </si>
  <si>
    <t>Ramp/Stairs</t>
  </si>
  <si>
    <t>Floor and wall are in contrasting colours along the ramp/stairs or wall has a baseboard in contrasting colour with the floor</t>
  </si>
  <si>
    <t>Handrail</t>
  </si>
  <si>
    <t>Handrail provided for fixed ramp</t>
  </si>
  <si>
    <t>Handrail provided for stairs</t>
  </si>
  <si>
    <t>Braille on handrail</t>
  </si>
  <si>
    <t>Additional handrail for people with different height (e.g. children, elderly)</t>
  </si>
  <si>
    <t>Other</t>
  </si>
  <si>
    <t>Stair climbing machine or stair lifts for wheelchair users</t>
  </si>
  <si>
    <t>Temporary refuge space for those unable to use lift or stairs in the event of an evacuation</t>
  </si>
  <si>
    <t>2. Door</t>
  </si>
  <si>
    <t>Is there a door at the entrance of the site in this application that is under the management of the applicant(s)?*</t>
  </si>
  <si>
    <t>(skip this part if door is not applicable)</t>
  </si>
  <si>
    <t>No door threshold</t>
  </si>
  <si>
    <t>Button-controlled or motion activated automatic door at entrance/exit</t>
  </si>
  <si>
    <t>Colour contrast on door frame</t>
  </si>
  <si>
    <t>Marking on glass doors</t>
  </si>
  <si>
    <t>Door handles usable with closed fist and with one hand</t>
  </si>
  <si>
    <t>Door handles or button control centered at a height between 950mm and 1050mm</t>
  </si>
  <si>
    <t>Doors are lightweight to push or pull</t>
  </si>
  <si>
    <t>3. Services</t>
  </si>
  <si>
    <t>Display “Guide Dog Welcome” stickers</t>
  </si>
  <si>
    <t>Provide assistance bell (physical/in-app) or contact information for customers to ask for assistance</t>
  </si>
  <si>
    <t>Information about accessibility is posted on website or social media channels for checking ahead of visit</t>
  </si>
  <si>
    <t>Website is in compliance with Web Content Accessibility Guidelines (WCAG) 2.0</t>
  </si>
  <si>
    <t>Accessibility training for staff</t>
  </si>
  <si>
    <t>Provide multi-purpose room(s) for uses including but not limited to breastfeeding, lactation, nursing, first-aid and praying</t>
  </si>
  <si>
    <t>Baby diaper-changing facility</t>
  </si>
  <si>
    <t>Aware of babycare facilities in public places nearby and share such information with staff</t>
  </si>
  <si>
    <t>Larger changing room for people with pram/stroller/pushchair, wheelchair users and carers</t>
  </si>
  <si>
    <t>At least one fitting room has seats</t>
  </si>
  <si>
    <t>Assistive listening system (e.g. induction loop system, infrared system) for people with hearing impairment</t>
  </si>
  <si>
    <t>Provide sign language interpretation</t>
  </si>
  <si>
    <t>Wheelchair lending service</t>
  </si>
  <si>
    <t>Baby pram/stroller/pushchair lending service</t>
  </si>
  <si>
    <t>Provide socket for charging electric wheelchair</t>
  </si>
  <si>
    <t>4. Furniture and Fixtures</t>
  </si>
  <si>
    <t>Table with adjustable height</t>
  </si>
  <si>
    <t>Moveable chairs</t>
  </si>
  <si>
    <t>Waiting or resting area with seats</t>
  </si>
  <si>
    <t>Self-service kiosk with buttons reachable at a maximum height of 1200mm</t>
  </si>
  <si>
    <t>Self-service kiosk has audible function or text-to-speech software</t>
  </si>
  <si>
    <t>At least have one service counter at a maximum height of 750mm</t>
  </si>
  <si>
    <t>At least have one service counter with knee space</t>
  </si>
  <si>
    <t>Contactless card sensor reachable at a maximum height of 1200mm</t>
  </si>
  <si>
    <t>Drinking fountain</t>
  </si>
  <si>
    <t>Self-service locker</t>
  </si>
  <si>
    <t>5. Business-specific Components</t>
  </si>
  <si>
    <t>Menu or other written information is supplemented with pictograms, images, or photos</t>
  </si>
  <si>
    <t>Provide physical menu, order form and verbal food ordering options</t>
  </si>
  <si>
    <t>Accessible ordering services through tablet, mobile phone app or QR code</t>
  </si>
  <si>
    <t>Indicate position of QR Code by braille print</t>
  </si>
  <si>
    <t>Wheelchair space in auditorium/theatres/concert halls</t>
  </si>
  <si>
    <t>Companion seat in auditorium/theatres/concert halls</t>
  </si>
  <si>
    <t>Provide wheelchair access to stage</t>
  </si>
  <si>
    <t>Backstage areas (e.g. dressing room, rehearsal room and practice room) have means for access of wheelchairs</t>
  </si>
  <si>
    <t>Audio guide for displays/exhibitions or audio guided tours</t>
  </si>
  <si>
    <t>Portable assistive listening devices for amplifying sound, cutting down or eliminating ambient noise</t>
  </si>
  <si>
    <t>Computer or tablet installed with assistive software, hardware or screen magnifying option</t>
  </si>
  <si>
    <t>Provide manmade or natural shades for chairs and benches in outdoor area</t>
  </si>
  <si>
    <t>Materials of outdoor seating are more resistant to high temperatures (e.g., wood or stone)</t>
  </si>
  <si>
    <t>6. Signage and Wayfinding</t>
  </si>
  <si>
    <t>Signage directing users to an accessible entrance</t>
  </si>
  <si>
    <t>Signage directing to the nearest lift</t>
  </si>
  <si>
    <t>Signage to warn against slips, trips and falls (e.g. Beware of wet floor)</t>
  </si>
  <si>
    <t>Signage with large and clear font (Sans serif fonts e.g. Arial, Helvetica)</t>
  </si>
  <si>
    <t>Signage has adequate colour contrast with background</t>
  </si>
  <si>
    <t>Signage with pictograms or images to support text</t>
  </si>
  <si>
    <t>Signage made of low-gloss, low-reflective material or have a matte finish</t>
  </si>
  <si>
    <t>Digital map directory with buttons reachable at a maximum height of 1200mm</t>
  </si>
  <si>
    <t>Digital indoor navigation assistance</t>
  </si>
  <si>
    <t>Floor plan/ map/ service counter is led by tactile guide path or audio signals</t>
  </si>
  <si>
    <t>Provide braille and tactile floor plan/maps for way-finding</t>
  </si>
  <si>
    <t>Lighting for emergency exit signage</t>
  </si>
  <si>
    <t>Lighting for emergency exit directional signage</t>
  </si>
  <si>
    <t>Audible and visual fire alarm</t>
  </si>
  <si>
    <t>Braille evacuation plan</t>
  </si>
  <si>
    <t>7. Toilet</t>
  </si>
  <si>
    <t>Does the site in this application have a toilet that is under the management of the applicant(s)?*</t>
  </si>
  <si>
    <t>At least one of the taps for wash basin is lever-type or automatic</t>
  </si>
  <si>
    <t>At least one of the wash basins is at a height between 900mm and 1200mm</t>
  </si>
  <si>
    <t>Child size toilet or child size toilet seat</t>
  </si>
  <si>
    <t>Baby seat/child-protection seat in the W.C. cubicle</t>
  </si>
  <si>
    <t>Adult diaper changing facility/foldable nursing bed </t>
  </si>
  <si>
    <t>Braille on toilet signage, whether accessible toilet or other W.C. cubicle</t>
  </si>
  <si>
    <t>Accesible Toilet</t>
  </si>
  <si>
    <t>Unisex accessible toilet for carers of either sex to assist the user</t>
  </si>
  <si>
    <t>Not locked while unoccupied</t>
  </si>
  <si>
    <t>Unobstructed and not misused for storage purposes</t>
  </si>
  <si>
    <t>Button-controlled or motion activated automatic door</t>
  </si>
  <si>
    <t>Automatic door has audio signals</t>
  </si>
  <si>
    <t>Push-type or lever-type door handle </t>
  </si>
  <si>
    <t>Mirror at an inclined angle</t>
  </si>
  <si>
    <t>Grab rail on both inner and outer surfaces of the W.C. cubicle door</t>
  </si>
  <si>
    <t>Grab bars installed near the water closet</t>
  </si>
  <si>
    <t>Emergency alarm or call bell</t>
  </si>
  <si>
    <t>8. Lift</t>
  </si>
  <si>
    <t>Does the site in this application have a lift that is under the management of the applicant(s)?*</t>
  </si>
  <si>
    <t>Lift interior area no less than 1200mm x 1100mm, with at least 800mm opening when fully opened</t>
  </si>
  <si>
    <t>Mirror surface to provide visual feedback for wheelchair users</t>
  </si>
  <si>
    <t>Handrails provided</t>
  </si>
  <si>
    <t>Lift’s button panels are accessible between 900mm and 1200mm</t>
  </si>
  <si>
    <t>Lift’s control buttons have braille or tactile markings</t>
  </si>
  <si>
    <t>Emergency button in lift centered at a height between 900mm and 1200mm</t>
  </si>
  <si>
    <t>Lift has visual cues (e.g. flashing light) to signal when emergency button is pressed</t>
  </si>
  <si>
    <t>Audible signal announcing level of floor</t>
  </si>
  <si>
    <t>Perch seat or bench provided at lift lobby</t>
  </si>
  <si>
    <t>9. Ambience</t>
  </si>
  <si>
    <t>Music at acceptable level (less than 80 dB)</t>
  </si>
  <si>
    <t>Optimal room temperature (between 20°C and 26°C)</t>
  </si>
  <si>
    <t>Adequate illumination (at least 85 lux) and not flickering</t>
  </si>
  <si>
    <t>Lighting system allows users to control the intensity and color temperature of the lights</t>
  </si>
  <si>
    <t>Shield bright and natural lighting sources</t>
  </si>
  <si>
    <t>Screened fluorescent light fittings</t>
  </si>
  <si>
    <t>10. Parking</t>
  </si>
  <si>
    <t>Does the site in this application have parking space that is under the management of the applicant(s)?*</t>
  </si>
  <si>
    <t>Accessible parking space for persons with disabilities</t>
  </si>
  <si>
    <t>Accessible parking space with an accessible route to the lobby with an accessible lift or entrance</t>
  </si>
  <si>
    <t>Accessible parking space’s loading/unloading area is at least 1200 mm wide</t>
  </si>
  <si>
    <t>Accessible parking space’s loading/unloading area is marked with yellow hatched markings</t>
  </si>
  <si>
    <t>Family-friendly / carer-friendly parking space</t>
  </si>
  <si>
    <t>Parking ticket machines that offer slots at different heights</t>
  </si>
  <si>
    <t>Terms and Condition</t>
  </si>
  <si>
    <t>&lt;End of Application&gt;</t>
  </si>
  <si>
    <t>The site in this application allows access of guide dogs.* (Count as 1 UD provision)</t>
  </si>
  <si>
    <t>The site in this application has provided means for access of wheelchairs*, such as
- having step-free or levelled entrance/exit and/or
- providing either portable or built-in ramp and/or
- providing stair climbing machine or stair lift and/or
- reachable via lift and/or
- having door thresholds lower than 20 mm in height and bevelled to facilitate passage of wheelchairs
(Count as 1 UD provision)</t>
  </si>
  <si>
    <t>Passageway is unobstructed, and can reach a width of at least 800mm per request</t>
  </si>
  <si>
    <t>(skip this part if lift is not applicable)</t>
  </si>
  <si>
    <t>(skip this part if toilet is not applicable)</t>
  </si>
  <si>
    <t>(skip this part if parking is not applicable)</t>
  </si>
  <si>
    <t>Please describe any special design, services, or innovation of your site that you would like to include in this application.</t>
  </si>
  <si>
    <t>Applicants are suggested to study the brochure and self-assessment checklist before submitting the application.</t>
  </si>
  <si>
    <t>Mailing Address*</t>
  </si>
  <si>
    <t>Mailing Address</t>
  </si>
  <si>
    <t xml:space="preserve">Additional description and photos
</t>
  </si>
  <si>
    <t>Additional Description and Photos</t>
  </si>
  <si>
    <t>Please provide a download link of the photos of your Universal Design provisions.</t>
  </si>
  <si>
    <t>Please provide a download link of the video(s) of your Universal Design provisions.</t>
  </si>
  <si>
    <t>You will receive a confirmation email after submitting the application form within 5 business days. Please contact the EOC at UDAS@eoc.org.hk or (852) 2511 8211 if you do not receive the email.</t>
  </si>
  <si>
    <t>Trading/ Business Name of the Site in this Application*</t>
  </si>
  <si>
    <t>Approximate Net Floor Area in Square Feet (sq. ft.)*</t>
  </si>
  <si>
    <t>Total Score</t>
  </si>
  <si>
    <t>Please select the items and features that you currently provide within your site. You will be able to skip sections that are not applicable to your site.</t>
  </si>
  <si>
    <t xml:space="preserve">The assessment checklist contains 10 sections. The full checklist is available at </t>
  </si>
  <si>
    <t>2. Supporting materials such as photos, videos, description of the design, etc. of the premises.</t>
  </si>
  <si>
    <r>
      <t xml:space="preserve">You are encouraged to add description, upload photos or videos of universal design provisions at your site for the Judging Panel to consider your application.
</t>
    </r>
    <r>
      <rPr>
        <sz val="12"/>
        <color rgb="FFFF0000"/>
        <rFont val="Calibri"/>
        <family val="2"/>
        <scheme val="minor"/>
      </rPr>
      <t xml:space="preserve">To be eligible for the </t>
    </r>
    <r>
      <rPr>
        <b/>
        <sz val="12"/>
        <color rgb="FFFF0000"/>
        <rFont val="Calibri"/>
        <family val="2"/>
        <scheme val="minor"/>
      </rPr>
      <t>Gold Award</t>
    </r>
    <r>
      <rPr>
        <sz val="12"/>
        <color rgb="FFFF0000"/>
        <rFont val="Calibri"/>
        <family val="2"/>
        <scheme val="minor"/>
      </rPr>
      <t xml:space="preserve"> and the</t>
    </r>
    <r>
      <rPr>
        <b/>
        <sz val="12"/>
        <color rgb="FFFF0000"/>
        <rFont val="Calibri"/>
        <family val="2"/>
        <scheme val="minor"/>
      </rPr>
      <t xml:space="preserve"> Special Recognition Award</t>
    </r>
    <r>
      <rPr>
        <sz val="12"/>
        <color rgb="FFFF0000"/>
        <rFont val="Calibri"/>
        <family val="2"/>
        <scheme val="minor"/>
      </rPr>
      <t xml:space="preserve">, your application </t>
    </r>
    <r>
      <rPr>
        <b/>
        <sz val="12"/>
        <color rgb="FFFF0000"/>
        <rFont val="Calibri"/>
        <family val="2"/>
        <scheme val="minor"/>
      </rPr>
      <t>must include</t>
    </r>
    <r>
      <rPr>
        <sz val="12"/>
        <color rgb="FFFF0000"/>
        <rFont val="Calibri"/>
        <family val="2"/>
        <scheme val="minor"/>
      </rPr>
      <t xml:space="preserve"> the following two items:
1. Description of facilities or services provided in the premises covering the dimensions specified in the marking scheme.</t>
    </r>
  </si>
  <si>
    <t>Address of the Site* 
(For mixed-use buildings, please fill in the floor number of the site in this application)</t>
  </si>
  <si>
    <t>By checking this box, I/we^ accept the Terms and Conditions set out on the UDAS website at https://www.eoc.org.hk/en/udas/application/application-form
The Terms and Conditions form an integral part of this application form.*</t>
  </si>
  <si>
    <t>Marking Scheme: https://www.eoc.org.hk/en/udas/application/awards-criteria</t>
  </si>
  <si>
    <t>Marking  Scheme: https://www.eoc.org.hk/en/udas/application/awards-criteria</t>
  </si>
  <si>
    <r>
      <t xml:space="preserve">You are encouraged to add description, upload photos or videos of Universal Design provisions at your site for the Judging Panel to consider your application. You will be able to provide the information towards the end of the application. 
</t>
    </r>
    <r>
      <rPr>
        <sz val="12"/>
        <color rgb="FFFF0000"/>
        <rFont val="Calibri"/>
        <family val="2"/>
        <scheme val="minor"/>
      </rPr>
      <t xml:space="preserve">To be eligible for the </t>
    </r>
    <r>
      <rPr>
        <b/>
        <sz val="12"/>
        <color rgb="FFFF0000"/>
        <rFont val="Calibri"/>
        <family val="2"/>
        <scheme val="minor"/>
      </rPr>
      <t>Gold Award</t>
    </r>
    <r>
      <rPr>
        <sz val="12"/>
        <color rgb="FFFF0000"/>
        <rFont val="Calibri"/>
        <family val="2"/>
        <scheme val="minor"/>
      </rPr>
      <t xml:space="preserve"> or the </t>
    </r>
    <r>
      <rPr>
        <b/>
        <sz val="12"/>
        <color rgb="FFFF0000"/>
        <rFont val="Calibri"/>
        <family val="2"/>
        <scheme val="minor"/>
      </rPr>
      <t>Special Recognition Award</t>
    </r>
    <r>
      <rPr>
        <sz val="12"/>
        <color rgb="FFFF0000"/>
        <rFont val="Calibri"/>
        <family val="2"/>
        <scheme val="minor"/>
      </rPr>
      <t>, your application must include the following two items:</t>
    </r>
    <r>
      <rPr>
        <sz val="12"/>
        <color theme="1"/>
        <rFont val="Calibri"/>
        <family val="2"/>
        <scheme val="minor"/>
      </rPr>
      <t xml:space="preserve">
1. Description of facilities or services provided in the premises covering the dimensions specified in the marking scheme.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</si>
</sst>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i/>
      <sz val="12"/>
      <color rgb="FF000000"/>
      <name val="Calibri"/>
      <family val="2"/>
      <scheme val="minor"/>
    </font>
    <font>
      <b/>
      <i/>
      <sz val="12"/>
      <color rgb="FF000000"/>
      <name val="Calibri"/>
      <family val="2"/>
      <scheme val="minor"/>
    </font>
    <font>
      <u/>
      <sz val="12"/>
      <color theme="10"/>
      <name val="Calibri"/>
      <family val="2"/>
      <scheme val="minor"/>
    </font>
    <font>
      <b/>
      <sz val="12"/>
      <color rgb="FFFF0000"/>
      <name val="Calibri"/>
      <family val="2"/>
      <scheme val="minor"/>
    </font>
    <font>
      <sz val="12"/>
      <color rgb="FF000000"/>
      <name val="Calibri"/>
      <family val="2"/>
      <scheme val="minor"/>
    </font>
    <font>
      <sz val="12"/>
      <color rgb="FFFF0000"/>
      <name val="Calibri"/>
      <family val="2"/>
      <scheme val="minor"/>
    </font>
    <font>
      <b/>
      <sz val="16"/>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xf numFmtId="0" fontId="3" fillId="0" borderId="0" xfId="0" applyFont="1"/>
    <xf numFmtId="0" fontId="2" fillId="0" borderId="1" xfId="0" applyFont="1" applyBorder="1" applyAlignment="1">
      <alignment vertical="top"/>
    </xf>
    <xf numFmtId="0" fontId="4" fillId="0" borderId="0" xfId="0" applyFont="1"/>
    <xf numFmtId="0" fontId="4" fillId="0" borderId="1" xfId="0" applyFont="1" applyBorder="1" applyAlignment="1">
      <alignment vertical="top"/>
    </xf>
    <xf numFmtId="0" fontId="0" fillId="0" borderId="0" xfId="0" applyAlignment="1">
      <alignment wrapText="1"/>
    </xf>
    <xf numFmtId="0" fontId="4" fillId="0" borderId="1" xfId="0" applyFont="1" applyBorder="1" applyAlignment="1">
      <alignment vertical="top" wrapText="1"/>
    </xf>
    <xf numFmtId="0" fontId="4" fillId="0" borderId="0" xfId="0" applyFont="1" applyAlignment="1" applyProtection="1">
      <alignment wrapText="1"/>
      <protection locked="0"/>
    </xf>
    <xf numFmtId="0" fontId="5"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4" fillId="0" borderId="0" xfId="0" applyFont="1" applyAlignment="1">
      <alignment vertical="top" wrapText="1"/>
    </xf>
    <xf numFmtId="0" fontId="1" fillId="0" borderId="0" xfId="0" applyFont="1"/>
    <xf numFmtId="0" fontId="0" fillId="0" borderId="0" xfId="0" applyProtection="1">
      <protection locked="0"/>
    </xf>
    <xf numFmtId="0" fontId="4" fillId="2" borderId="1" xfId="0" applyFont="1" applyFill="1" applyBorder="1" applyProtection="1">
      <protection locked="0"/>
    </xf>
    <xf numFmtId="0" fontId="6" fillId="0" borderId="0" xfId="1"/>
    <xf numFmtId="0" fontId="4" fillId="0" borderId="0" xfId="0" applyFont="1" applyAlignment="1" applyProtection="1">
      <alignment vertical="top" wrapText="1"/>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5" fillId="0" borderId="3" xfId="0" applyFont="1" applyBorder="1" applyAlignment="1">
      <alignment wrapText="1"/>
    </xf>
    <xf numFmtId="0" fontId="4"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0" xfId="0" applyFont="1" applyAlignment="1">
      <alignment vertical="center"/>
    </xf>
    <xf numFmtId="0" fontId="0" fillId="0" borderId="1" xfId="0" applyBorder="1" applyAlignment="1">
      <alignment vertical="top" wrapText="1"/>
    </xf>
    <xf numFmtId="0" fontId="5" fillId="0" borderId="0" xfId="0" applyFont="1" applyAlignment="1">
      <alignment vertical="top" wrapText="1"/>
    </xf>
    <xf numFmtId="0" fontId="9" fillId="0" borderId="0" xfId="1" applyFont="1"/>
    <xf numFmtId="0" fontId="10" fillId="0" borderId="0" xfId="0" applyFont="1" applyAlignment="1">
      <alignment wrapText="1"/>
    </xf>
    <xf numFmtId="0" fontId="4" fillId="0" borderId="5" xfId="0" applyFont="1" applyBorder="1" applyAlignment="1">
      <alignment wrapText="1"/>
    </xf>
    <xf numFmtId="0" fontId="4" fillId="2" borderId="6" xfId="0" applyFont="1" applyFill="1" applyBorder="1" applyProtection="1">
      <protection locked="0"/>
    </xf>
    <xf numFmtId="0" fontId="0" fillId="0" borderId="0" xfId="0" applyAlignment="1">
      <alignment vertical="top"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Fill="1" applyBorder="1" applyProtection="1">
      <protection locked="0"/>
    </xf>
    <xf numFmtId="0" fontId="0" fillId="0" borderId="0" xfId="0" applyAlignment="1">
      <alignment horizontal="right" vertical="center"/>
    </xf>
    <xf numFmtId="0" fontId="4" fillId="0" borderId="1" xfId="0" applyFont="1" applyBorder="1" applyAlignment="1">
      <alignment horizontal="left" vertical="top"/>
    </xf>
    <xf numFmtId="0" fontId="3" fillId="0" borderId="1" xfId="0" applyFont="1" applyBorder="1"/>
    <xf numFmtId="0" fontId="5" fillId="0" borderId="0" xfId="0" applyFont="1" applyAlignment="1">
      <alignment horizontal="center"/>
    </xf>
    <xf numFmtId="0" fontId="4" fillId="0" borderId="1" xfId="0" applyFont="1" applyFill="1" applyBorder="1" applyAlignment="1" applyProtection="1">
      <alignment horizontal="center"/>
      <protection locked="0"/>
    </xf>
    <xf numFmtId="0" fontId="4" fillId="0" borderId="5" xfId="0" applyFont="1" applyFill="1" applyBorder="1" applyAlignment="1">
      <alignment wrapText="1"/>
    </xf>
    <xf numFmtId="0" fontId="5" fillId="0" borderId="0" xfId="0" applyFont="1"/>
    <xf numFmtId="0" fontId="7" fillId="0" borderId="0" xfId="0" applyFont="1" applyAlignment="1">
      <alignment wrapText="1"/>
    </xf>
    <xf numFmtId="0" fontId="4" fillId="0" borderId="0" xfId="0" applyFont="1" applyFill="1" applyAlignment="1">
      <alignment wrapText="1"/>
    </xf>
    <xf numFmtId="0" fontId="4" fillId="0" borderId="1" xfId="0" applyFont="1" applyFill="1" applyBorder="1" applyAlignment="1">
      <alignment vertical="top" wrapText="1"/>
    </xf>
    <xf numFmtId="0" fontId="2" fillId="0" borderId="2" xfId="0" applyFont="1" applyFill="1" applyBorder="1" applyAlignment="1">
      <alignment vertical="center" wrapText="1"/>
    </xf>
    <xf numFmtId="0" fontId="4" fillId="2" borderId="0" xfId="0" applyFont="1" applyFill="1" applyProtection="1">
      <protection locked="0"/>
    </xf>
    <xf numFmtId="0" fontId="4" fillId="0" borderId="0" xfId="0" applyFont="1" applyProtection="1">
      <protection locked="0"/>
    </xf>
    <xf numFmtId="0" fontId="4" fillId="0" borderId="1" xfId="0" applyFont="1" applyBorder="1" applyProtection="1">
      <protection locked="0"/>
    </xf>
    <xf numFmtId="0" fontId="0" fillId="0" borderId="1" xfId="0" applyBorder="1" applyProtection="1">
      <protection locked="0"/>
    </xf>
    <xf numFmtId="0" fontId="0" fillId="0" borderId="1" xfId="0" applyBorder="1" applyAlignment="1" applyProtection="1">
      <alignment horizontal="left" vertical="top" wrapText="1"/>
      <protection locked="0"/>
    </xf>
    <xf numFmtId="0" fontId="4" fillId="0" borderId="4" xfId="0" applyFont="1" applyBorder="1" applyAlignment="1">
      <alignment vertical="top"/>
    </xf>
    <xf numFmtId="0" fontId="4" fillId="0" borderId="1" xfId="0" applyFont="1" applyBorder="1" applyAlignment="1">
      <alignment horizontal="left" vertical="top" wrapText="1"/>
    </xf>
    <xf numFmtId="0" fontId="0" fillId="0" borderId="1" xfId="0" applyBorder="1" applyAlignment="1">
      <alignment horizontal="right" vertical="center"/>
    </xf>
    <xf numFmtId="0" fontId="5" fillId="0"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pplyProtection="1">
      <alignment horizontal="center" wrapText="1"/>
      <protection locked="0"/>
    </xf>
    <xf numFmtId="0" fontId="6" fillId="0" borderId="1" xfId="1" applyBorder="1" applyAlignment="1">
      <alignment vertical="top" wrapText="1"/>
    </xf>
    <xf numFmtId="0" fontId="0" fillId="0" borderId="7" xfId="0" applyBorder="1"/>
    <xf numFmtId="0" fontId="4" fillId="0" borderId="7" xfId="0" applyFont="1" applyBorder="1" applyAlignment="1">
      <alignment vertical="top" wrapText="1"/>
    </xf>
    <xf numFmtId="0" fontId="6" fillId="0" borderId="8" xfId="1" applyBorder="1" applyAlignment="1">
      <alignment vertical="top" wrapText="1"/>
    </xf>
    <xf numFmtId="0" fontId="4" fillId="0" borderId="9" xfId="0" applyFont="1" applyBorder="1" applyAlignment="1">
      <alignment vertical="top" wrapText="1"/>
    </xf>
    <xf numFmtId="0" fontId="11" fillId="0" borderId="7" xfId="0" applyFont="1" applyBorder="1" applyAlignment="1">
      <alignment wrapText="1"/>
    </xf>
    <xf numFmtId="0" fontId="12" fillId="0" borderId="9" xfId="0" applyFont="1" applyBorder="1"/>
    <xf numFmtId="0" fontId="13" fillId="0" borderId="7" xfId="0" applyFont="1" applyBorder="1" applyAlignment="1">
      <alignment vertical="top"/>
    </xf>
    <xf numFmtId="0" fontId="0" fillId="2" borderId="1" xfId="0" applyFill="1" applyBorder="1" applyAlignment="1" applyProtection="1">
      <alignment horizontal="center"/>
      <protection locked="0"/>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6" fillId="0" borderId="8" xfId="1" applyFill="1" applyBorder="1" applyAlignment="1">
      <alignment vertical="top" wrapText="1"/>
    </xf>
    <xf numFmtId="0" fontId="11" fillId="0" borderId="9" xfId="0" applyFont="1" applyFill="1" applyBorder="1" applyAlignment="1">
      <alignment wrapText="1"/>
    </xf>
    <xf numFmtId="0" fontId="12" fillId="0" borderId="0" xfId="0" applyFont="1" applyBorder="1"/>
    <xf numFmtId="0" fontId="9" fillId="0" borderId="8" xfId="1" applyFont="1" applyBorder="1" applyAlignment="1">
      <alignment wrapText="1"/>
    </xf>
    <xf numFmtId="0" fontId="4" fillId="0" borderId="2" xfId="0" applyFont="1" applyBorder="1" applyAlignment="1">
      <alignment horizontal="left" vertical="top"/>
    </xf>
    <xf numFmtId="0" fontId="4" fillId="0" borderId="10"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center" vertical="top"/>
    </xf>
    <xf numFmtId="0" fontId="4" fillId="0" borderId="10" xfId="0" applyFont="1" applyBorder="1" applyAlignment="1">
      <alignment horizontal="center" vertical="top"/>
    </xf>
    <xf numFmtId="0" fontId="4" fillId="0" borderId="3" xfId="0" applyFont="1" applyBorder="1" applyAlignment="1">
      <alignment horizontal="center" vertical="top"/>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28</xdr:row>
          <xdr:rowOff>0</xdr:rowOff>
        </xdr:from>
        <xdr:to>
          <xdr:col>2</xdr:col>
          <xdr:colOff>828675</xdr:colOff>
          <xdr:row>28</xdr:row>
          <xdr:rowOff>209550</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0</xdr:rowOff>
        </xdr:from>
        <xdr:to>
          <xdr:col>2</xdr:col>
          <xdr:colOff>828675</xdr:colOff>
          <xdr:row>30</xdr:row>
          <xdr:rowOff>209550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2</xdr:col>
          <xdr:colOff>828675</xdr:colOff>
          <xdr:row>19</xdr:row>
          <xdr:rowOff>209550</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20(852)%202511%208211" TargetMode="External"/><Relationship Id="rId2" Type="http://schemas.openxmlformats.org/officeDocument/2006/relationships/hyperlink" Target="https://www.eoc.org.hk/en/udas/application/criteria" TargetMode="External"/><Relationship Id="rId1" Type="http://schemas.openxmlformats.org/officeDocument/2006/relationships/hyperlink" Target="https://www.eoc.org.hk/en/udas/application/brochure" TargetMode="External"/><Relationship Id="rId5" Type="http://schemas.openxmlformats.org/officeDocument/2006/relationships/printerSettings" Target="../printerSettings/printerSettings1.bin"/><Relationship Id="rId4" Type="http://schemas.openxmlformats.org/officeDocument/2006/relationships/hyperlink" Target="mailto:UDAS@eoc.org.h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oc.org.hk/en/udas/application/awards-criteri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eoc.org.hk/en/udas/application/application-for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oc.org.hk/en/udas/application/awards-criteria" TargetMode="External"/><Relationship Id="rId1" Type="http://schemas.openxmlformats.org/officeDocument/2006/relationships/hyperlink" Target="https://www.eoc.org.hk/en/udas/application/criter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1"/>
  <sheetViews>
    <sheetView tabSelected="1" workbookViewId="0"/>
  </sheetViews>
  <sheetFormatPr defaultColWidth="0" defaultRowHeight="15" zeroHeight="1" x14ac:dyDescent="0.25"/>
  <cols>
    <col min="1" max="1" width="88.85546875" customWidth="1"/>
    <col min="2" max="16384" width="9.140625" hidden="1"/>
  </cols>
  <sheetData>
    <row r="1" spans="1:1" ht="23.25" x14ac:dyDescent="0.35">
      <c r="A1" s="1" t="s">
        <v>0</v>
      </c>
    </row>
    <row r="2" spans="1:1" x14ac:dyDescent="0.25"/>
    <row r="3" spans="1:1" ht="21" x14ac:dyDescent="0.25">
      <c r="A3" s="27" t="s">
        <v>1</v>
      </c>
    </row>
    <row r="4" spans="1:1" ht="238.5" customHeight="1" x14ac:dyDescent="0.25">
      <c r="A4" s="9" t="s">
        <v>2</v>
      </c>
    </row>
    <row r="5" spans="1:1" x14ac:dyDescent="0.25">
      <c r="A5" s="5"/>
    </row>
    <row r="6" spans="1:1" ht="21" x14ac:dyDescent="0.25">
      <c r="A6" s="27" t="s">
        <v>3</v>
      </c>
    </row>
    <row r="7" spans="1:1" ht="31.5" x14ac:dyDescent="0.25">
      <c r="A7" s="46" t="s">
        <v>194</v>
      </c>
    </row>
    <row r="8" spans="1:1" ht="15.75" x14ac:dyDescent="0.25">
      <c r="A8" s="44" t="s">
        <v>4</v>
      </c>
    </row>
    <row r="9" spans="1:1" ht="15.75" x14ac:dyDescent="0.25">
      <c r="A9" s="30" t="s">
        <v>5</v>
      </c>
    </row>
    <row r="10" spans="1:1" ht="15.75" x14ac:dyDescent="0.25">
      <c r="A10" s="44" t="s">
        <v>6</v>
      </c>
    </row>
    <row r="11" spans="1:1" ht="15.75" x14ac:dyDescent="0.25">
      <c r="A11" s="30" t="s">
        <v>7</v>
      </c>
    </row>
    <row r="12" spans="1:1" x14ac:dyDescent="0.25">
      <c r="A12" s="15"/>
    </row>
    <row r="13" spans="1:1" ht="21" x14ac:dyDescent="0.25">
      <c r="A13" s="27" t="s">
        <v>8</v>
      </c>
    </row>
    <row r="14" spans="1:1" ht="15.75" x14ac:dyDescent="0.25">
      <c r="A14" s="3" t="s">
        <v>9</v>
      </c>
    </row>
    <row r="15" spans="1:1" x14ac:dyDescent="0.25"/>
    <row r="16" spans="1:1" ht="21" x14ac:dyDescent="0.25">
      <c r="A16" s="27" t="s">
        <v>10</v>
      </c>
    </row>
    <row r="17" spans="1:1" ht="15.75" x14ac:dyDescent="0.25">
      <c r="A17" s="3" t="s">
        <v>11</v>
      </c>
    </row>
    <row r="18" spans="1:1" x14ac:dyDescent="0.25"/>
    <row r="19" spans="1:1" ht="21" x14ac:dyDescent="0.25">
      <c r="A19" s="27" t="s">
        <v>12</v>
      </c>
    </row>
    <row r="20" spans="1:1" ht="15.75" x14ac:dyDescent="0.25">
      <c r="A20" s="30" t="s">
        <v>13</v>
      </c>
    </row>
    <row r="21" spans="1:1" ht="15.75" x14ac:dyDescent="0.25">
      <c r="A21" s="46" t="s">
        <v>14</v>
      </c>
    </row>
  </sheetData>
  <hyperlinks>
    <hyperlink ref="A9" r:id="rId1"/>
    <hyperlink ref="A11" r:id="rId2"/>
    <hyperlink ref="A21" r:id="rId3"/>
    <hyperlink ref="A20"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8"/>
  <sheetViews>
    <sheetView workbookViewId="0"/>
  </sheetViews>
  <sheetFormatPr defaultColWidth="0" defaultRowHeight="15" zeroHeight="1" x14ac:dyDescent="0.25"/>
  <cols>
    <col min="1" max="1" width="58.7109375" customWidth="1"/>
    <col min="2" max="2" width="12.7109375" style="13" customWidth="1"/>
    <col min="3" max="3" width="9.140625" hidden="1" customWidth="1"/>
    <col min="4" max="16384" width="20.42578125" hidden="1"/>
  </cols>
  <sheetData>
    <row r="1" spans="1:6" ht="21" x14ac:dyDescent="0.25">
      <c r="A1" s="26" t="s">
        <v>124</v>
      </c>
      <c r="B1" s="17"/>
      <c r="C1" s="10"/>
      <c r="D1" s="10"/>
      <c r="E1" s="81"/>
      <c r="F1" s="81"/>
    </row>
    <row r="2" spans="1:6" ht="31.5" customHeight="1" x14ac:dyDescent="0.25">
      <c r="A2" s="29" t="s">
        <v>45</v>
      </c>
      <c r="B2" s="16"/>
      <c r="C2" s="11"/>
      <c r="D2" s="10"/>
      <c r="E2" s="22"/>
      <c r="F2" s="22"/>
    </row>
    <row r="3" spans="1:6" ht="15.75" x14ac:dyDescent="0.25">
      <c r="A3" s="6" t="s">
        <v>125</v>
      </c>
      <c r="B3" s="37"/>
      <c r="C3">
        <f>IF(B3="yes",1,0)</f>
        <v>0</v>
      </c>
    </row>
    <row r="4" spans="1:6" ht="15.75" x14ac:dyDescent="0.25">
      <c r="A4" s="6" t="s">
        <v>126</v>
      </c>
      <c r="B4" s="37"/>
      <c r="C4">
        <f t="shared" ref="C4:C17" si="0">IF(B4="yes",1,0)</f>
        <v>0</v>
      </c>
    </row>
    <row r="5" spans="1:6" ht="31.5" x14ac:dyDescent="0.25">
      <c r="A5" s="47" t="s">
        <v>127</v>
      </c>
      <c r="B5" s="37"/>
      <c r="C5">
        <f t="shared" si="0"/>
        <v>0</v>
      </c>
    </row>
    <row r="6" spans="1:6" ht="31.5" x14ac:dyDescent="0.25">
      <c r="A6" s="47" t="s">
        <v>128</v>
      </c>
      <c r="B6" s="37"/>
      <c r="C6">
        <f t="shared" si="0"/>
        <v>0</v>
      </c>
    </row>
    <row r="7" spans="1:6" ht="15.75" x14ac:dyDescent="0.25">
      <c r="A7" s="47" t="s">
        <v>129</v>
      </c>
      <c r="B7" s="37"/>
      <c r="C7">
        <f t="shared" si="0"/>
        <v>0</v>
      </c>
    </row>
    <row r="8" spans="1:6" ht="15.75" x14ac:dyDescent="0.25">
      <c r="A8" s="47" t="s">
        <v>130</v>
      </c>
      <c r="B8" s="37"/>
      <c r="C8">
        <f t="shared" si="0"/>
        <v>0</v>
      </c>
    </row>
    <row r="9" spans="1:6" ht="31.5" x14ac:dyDescent="0.25">
      <c r="A9" s="6" t="s">
        <v>131</v>
      </c>
      <c r="B9" s="37"/>
      <c r="C9">
        <f t="shared" si="0"/>
        <v>0</v>
      </c>
    </row>
    <row r="10" spans="1:6" ht="31.5" x14ac:dyDescent="0.25">
      <c r="A10" s="6" t="s">
        <v>132</v>
      </c>
      <c r="B10" s="37"/>
      <c r="C10">
        <f t="shared" si="0"/>
        <v>0</v>
      </c>
    </row>
    <row r="11" spans="1:6" ht="15.75" x14ac:dyDescent="0.25">
      <c r="A11" s="6" t="s">
        <v>133</v>
      </c>
      <c r="B11" s="37"/>
      <c r="C11">
        <f t="shared" si="0"/>
        <v>0</v>
      </c>
    </row>
    <row r="12" spans="1:6" ht="31.5" x14ac:dyDescent="0.25">
      <c r="A12" s="6" t="s">
        <v>134</v>
      </c>
      <c r="B12" s="37"/>
      <c r="C12">
        <f t="shared" si="0"/>
        <v>0</v>
      </c>
    </row>
    <row r="13" spans="1:6" ht="15.75" x14ac:dyDescent="0.25">
      <c r="A13" s="6" t="s">
        <v>135</v>
      </c>
      <c r="B13" s="37"/>
      <c r="C13">
        <f t="shared" si="0"/>
        <v>0</v>
      </c>
    </row>
    <row r="14" spans="1:6" ht="15.75" x14ac:dyDescent="0.25">
      <c r="A14" s="6" t="s">
        <v>136</v>
      </c>
      <c r="B14" s="37"/>
      <c r="C14">
        <f t="shared" si="0"/>
        <v>0</v>
      </c>
    </row>
    <row r="15" spans="1:6" ht="15.75" x14ac:dyDescent="0.25">
      <c r="A15" s="6" t="s">
        <v>137</v>
      </c>
      <c r="B15" s="37"/>
      <c r="C15">
        <f t="shared" si="0"/>
        <v>0</v>
      </c>
    </row>
    <row r="16" spans="1:6" ht="15.75" x14ac:dyDescent="0.25">
      <c r="A16" s="6" t="s">
        <v>138</v>
      </c>
      <c r="B16" s="37"/>
      <c r="C16">
        <f t="shared" si="0"/>
        <v>0</v>
      </c>
    </row>
    <row r="17" spans="1:3" ht="15.75" x14ac:dyDescent="0.25">
      <c r="A17" s="6" t="s">
        <v>139</v>
      </c>
      <c r="B17" s="37"/>
      <c r="C17">
        <f t="shared" si="0"/>
        <v>0</v>
      </c>
    </row>
    <row r="18" spans="1:3" x14ac:dyDescent="0.25">
      <c r="C18">
        <f>SUM(C3:C17)</f>
        <v>0</v>
      </c>
    </row>
  </sheetData>
  <sheetProtection algorithmName="SHA-512" hashValue="1SbXTdJtEjwdNJkb6LQdZzvwHjF7NrWLbdS9hUaCfVzmqGVNoylDo/M430IPeasGT9oXwGj6h0Xom208UN8wfQ==" saltValue="wraQj9F/kYzrBh7HU/h7Bw==" spinCount="100000" sheet="1" objects="1" scenarios="1"/>
  <mergeCells count="1">
    <mergeCell ref="E1:F1"/>
  </mergeCells>
  <dataValidations count="1">
    <dataValidation type="list" allowBlank="1" showInputMessage="1" showErrorMessage="1" sqref="B3:B17">
      <formula1>"---,Yes,Not Applicable"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2"/>
  <sheetViews>
    <sheetView workbookViewId="0"/>
  </sheetViews>
  <sheetFormatPr defaultColWidth="0" defaultRowHeight="15" zeroHeight="1" x14ac:dyDescent="0.25"/>
  <cols>
    <col min="1" max="1" width="58.7109375" customWidth="1"/>
    <col min="2" max="2" width="16.28515625" style="13" bestFit="1" customWidth="1"/>
    <col min="3" max="3" width="9.140625" hidden="1" customWidth="1"/>
    <col min="4" max="16384" width="46.5703125" hidden="1"/>
  </cols>
  <sheetData>
    <row r="1" spans="1:3" ht="21" x14ac:dyDescent="0.25">
      <c r="A1" s="25" t="s">
        <v>140</v>
      </c>
      <c r="B1" s="49" t="s">
        <v>16</v>
      </c>
    </row>
    <row r="2" spans="1:3" ht="31.5" x14ac:dyDescent="0.25">
      <c r="A2" s="35" t="s">
        <v>141</v>
      </c>
      <c r="B2" s="14"/>
    </row>
    <row r="3" spans="1:3" ht="15.75" x14ac:dyDescent="0.25">
      <c r="A3" s="31" t="s">
        <v>191</v>
      </c>
      <c r="B3" s="18"/>
    </row>
    <row r="4" spans="1:3" ht="31.5" customHeight="1" x14ac:dyDescent="0.25">
      <c r="A4" s="8" t="s">
        <v>45</v>
      </c>
      <c r="B4" s="18"/>
    </row>
    <row r="5" spans="1:3" ht="31.5" customHeight="1" x14ac:dyDescent="0.25">
      <c r="A5" s="35" t="s">
        <v>142</v>
      </c>
      <c r="B5" s="37"/>
      <c r="C5">
        <f t="shared" ref="C5:C10" si="0">IF(B5="yes",1,0)</f>
        <v>0</v>
      </c>
    </row>
    <row r="6" spans="1:3" ht="31.5" x14ac:dyDescent="0.25">
      <c r="A6" s="35" t="s">
        <v>143</v>
      </c>
      <c r="B6" s="37"/>
      <c r="C6">
        <f t="shared" si="0"/>
        <v>0</v>
      </c>
    </row>
    <row r="7" spans="1:3" ht="15.75" x14ac:dyDescent="0.25">
      <c r="A7" s="35" t="s">
        <v>144</v>
      </c>
      <c r="B7" s="37"/>
      <c r="C7">
        <f t="shared" si="0"/>
        <v>0</v>
      </c>
    </row>
    <row r="8" spans="1:3" ht="15.75" x14ac:dyDescent="0.25">
      <c r="A8" s="35" t="s">
        <v>145</v>
      </c>
      <c r="B8" s="37"/>
      <c r="C8">
        <f t="shared" si="0"/>
        <v>0</v>
      </c>
    </row>
    <row r="9" spans="1:3" ht="15.75" x14ac:dyDescent="0.25">
      <c r="A9" s="35" t="s">
        <v>146</v>
      </c>
      <c r="B9" s="37"/>
      <c r="C9">
        <f t="shared" si="0"/>
        <v>0</v>
      </c>
    </row>
    <row r="10" spans="1:3" ht="31.5" x14ac:dyDescent="0.25">
      <c r="A10" s="35" t="s">
        <v>147</v>
      </c>
      <c r="B10" s="37"/>
      <c r="C10">
        <f t="shared" si="0"/>
        <v>0</v>
      </c>
    </row>
    <row r="11" spans="1:3" ht="15.75" x14ac:dyDescent="0.25">
      <c r="A11" s="36" t="s">
        <v>148</v>
      </c>
      <c r="B11" s="37"/>
    </row>
    <row r="12" spans="1:3" ht="31.5" x14ac:dyDescent="0.25">
      <c r="A12" s="35" t="s">
        <v>149</v>
      </c>
      <c r="B12" s="37"/>
      <c r="C12">
        <f>IF(B12="yes",1,0)</f>
        <v>0</v>
      </c>
    </row>
    <row r="13" spans="1:3" ht="15.75" x14ac:dyDescent="0.25">
      <c r="A13" s="35" t="s">
        <v>150</v>
      </c>
      <c r="B13" s="37"/>
      <c r="C13">
        <f>IF(B13="yes",1,0)</f>
        <v>0</v>
      </c>
    </row>
    <row r="14" spans="1:3" ht="15.75" x14ac:dyDescent="0.25">
      <c r="A14" s="35" t="s">
        <v>151</v>
      </c>
      <c r="B14" s="37"/>
      <c r="C14">
        <f>IF(B14="yes",1,0)</f>
        <v>0</v>
      </c>
    </row>
    <row r="15" spans="1:3" ht="15.75" x14ac:dyDescent="0.25">
      <c r="A15" s="35" t="s">
        <v>152</v>
      </c>
      <c r="B15" s="37"/>
      <c r="C15">
        <f t="shared" ref="C15:C21" si="1">IF(B15="yes",1,0)</f>
        <v>0</v>
      </c>
    </row>
    <row r="16" spans="1:3" ht="15.75" x14ac:dyDescent="0.25">
      <c r="A16" s="35" t="s">
        <v>153</v>
      </c>
      <c r="B16" s="37"/>
      <c r="C16">
        <f t="shared" si="1"/>
        <v>0</v>
      </c>
    </row>
    <row r="17" spans="1:3" ht="15.75" x14ac:dyDescent="0.25">
      <c r="A17" s="35" t="s">
        <v>154</v>
      </c>
      <c r="B17" s="37"/>
      <c r="C17">
        <f t="shared" si="1"/>
        <v>0</v>
      </c>
    </row>
    <row r="18" spans="1:3" ht="15.75" x14ac:dyDescent="0.25">
      <c r="A18" s="35" t="s">
        <v>155</v>
      </c>
      <c r="B18" s="37"/>
      <c r="C18">
        <f t="shared" si="1"/>
        <v>0</v>
      </c>
    </row>
    <row r="19" spans="1:3" ht="31.5" x14ac:dyDescent="0.25">
      <c r="A19" s="35" t="s">
        <v>156</v>
      </c>
      <c r="B19" s="37"/>
      <c r="C19">
        <f t="shared" si="1"/>
        <v>0</v>
      </c>
    </row>
    <row r="20" spans="1:3" ht="15.75" x14ac:dyDescent="0.25">
      <c r="A20" s="35" t="s">
        <v>157</v>
      </c>
      <c r="B20" s="37"/>
      <c r="C20">
        <f t="shared" si="1"/>
        <v>0</v>
      </c>
    </row>
    <row r="21" spans="1:3" ht="15.75" x14ac:dyDescent="0.25">
      <c r="A21" s="35" t="s">
        <v>158</v>
      </c>
      <c r="B21" s="37"/>
      <c r="C21">
        <f t="shared" si="1"/>
        <v>0</v>
      </c>
    </row>
    <row r="22" spans="1:3" x14ac:dyDescent="0.25">
      <c r="C22">
        <f>SUM(C5:C21)</f>
        <v>0</v>
      </c>
    </row>
  </sheetData>
  <sheetProtection algorithmName="SHA-512" hashValue="DovCTlqoDppotR8O9YdrWJE+5ccv2fww17r9iWZ8YV/1fGEzF5xD7THCkf5UUPEk5rIkpnw1GcYli9D+XvB0bA==" saltValue="uJ5xeIwdgKBxswP8rNx3dQ==" spinCount="100000" sheet="1" objects="1" scenarios="1"/>
  <dataValidations count="3">
    <dataValidation type="list" allowBlank="1" showInputMessage="1" showErrorMessage="1" sqref="B2">
      <formula1>"---,Yes,No"</formula1>
    </dataValidation>
    <dataValidation allowBlank="1" showInputMessage="1" showErrorMessage="1" sqref="B11"/>
    <dataValidation type="list" allowBlank="1" showInputMessage="1" showErrorMessage="1" sqref="B5:B10 B12:B21">
      <formula1>"---,Yes,Not Applicable"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5"/>
  <sheetViews>
    <sheetView workbookViewId="0"/>
  </sheetViews>
  <sheetFormatPr defaultColWidth="0" defaultRowHeight="15" zeroHeight="1" x14ac:dyDescent="0.25"/>
  <cols>
    <col min="1" max="1" width="58.7109375" customWidth="1"/>
    <col min="2" max="2" width="16.28515625" style="13" bestFit="1" customWidth="1"/>
    <col min="3" max="3" width="9.140625" hidden="1" customWidth="1"/>
    <col min="4" max="16384" width="36.85546875" hidden="1"/>
  </cols>
  <sheetData>
    <row r="1" spans="1:3" ht="21" x14ac:dyDescent="0.25">
      <c r="A1" s="25" t="s">
        <v>159</v>
      </c>
      <c r="B1" s="49" t="s">
        <v>16</v>
      </c>
    </row>
    <row r="2" spans="1:3" ht="31.5" x14ac:dyDescent="0.25">
      <c r="A2" s="35" t="s">
        <v>160</v>
      </c>
      <c r="B2" s="14"/>
    </row>
    <row r="3" spans="1:3" ht="15.75" x14ac:dyDescent="0.25">
      <c r="A3" s="31" t="s">
        <v>190</v>
      </c>
      <c r="B3" s="18"/>
    </row>
    <row r="4" spans="1:3" s="5" customFormat="1" ht="31.5" customHeight="1" x14ac:dyDescent="0.25">
      <c r="A4" s="8" t="s">
        <v>45</v>
      </c>
      <c r="B4" s="18"/>
    </row>
    <row r="5" spans="1:3" ht="15.75" x14ac:dyDescent="0.25">
      <c r="A5" s="35" t="s">
        <v>56</v>
      </c>
      <c r="B5" s="37"/>
      <c r="C5">
        <f t="shared" ref="C5:C13" si="0">IF(B5="yes",1,0)</f>
        <v>0</v>
      </c>
    </row>
    <row r="6" spans="1:3" ht="31.5" x14ac:dyDescent="0.25">
      <c r="A6" s="35" t="s">
        <v>161</v>
      </c>
      <c r="B6" s="37"/>
      <c r="C6">
        <f t="shared" si="0"/>
        <v>0</v>
      </c>
    </row>
    <row r="7" spans="1:3" ht="15.75" x14ac:dyDescent="0.25">
      <c r="A7" s="4" t="s">
        <v>162</v>
      </c>
      <c r="B7" s="37"/>
      <c r="C7">
        <f t="shared" si="0"/>
        <v>0</v>
      </c>
    </row>
    <row r="8" spans="1:3" ht="15.75" x14ac:dyDescent="0.25">
      <c r="A8" s="35" t="s">
        <v>163</v>
      </c>
      <c r="B8" s="37"/>
      <c r="C8">
        <f t="shared" si="0"/>
        <v>0</v>
      </c>
    </row>
    <row r="9" spans="1:3" ht="31.5" x14ac:dyDescent="0.25">
      <c r="A9" s="35" t="s">
        <v>164</v>
      </c>
      <c r="B9" s="37"/>
      <c r="C9">
        <f t="shared" si="0"/>
        <v>0</v>
      </c>
    </row>
    <row r="10" spans="1:3" ht="15.75" x14ac:dyDescent="0.25">
      <c r="A10" s="35" t="s">
        <v>165</v>
      </c>
      <c r="B10" s="37"/>
      <c r="C10">
        <f t="shared" si="0"/>
        <v>0</v>
      </c>
    </row>
    <row r="11" spans="1:3" ht="31.5" x14ac:dyDescent="0.25">
      <c r="A11" s="35" t="s">
        <v>166</v>
      </c>
      <c r="B11" s="37"/>
      <c r="C11">
        <f t="shared" si="0"/>
        <v>0</v>
      </c>
    </row>
    <row r="12" spans="1:3" ht="31.5" x14ac:dyDescent="0.25">
      <c r="A12" s="35" t="s">
        <v>167</v>
      </c>
      <c r="B12" s="37"/>
      <c r="C12">
        <f t="shared" si="0"/>
        <v>0</v>
      </c>
    </row>
    <row r="13" spans="1:3" ht="15.75" x14ac:dyDescent="0.25">
      <c r="A13" s="35" t="s">
        <v>168</v>
      </c>
      <c r="B13" s="37"/>
      <c r="C13">
        <f t="shared" si="0"/>
        <v>0</v>
      </c>
    </row>
    <row r="14" spans="1:3" ht="15.75" x14ac:dyDescent="0.25">
      <c r="A14" s="35" t="s">
        <v>169</v>
      </c>
      <c r="B14" s="37"/>
      <c r="C14">
        <f t="shared" ref="C14" si="1">IF(B14="yes",1,0)</f>
        <v>0</v>
      </c>
    </row>
    <row r="15" spans="1:3" x14ac:dyDescent="0.25">
      <c r="C15">
        <f>SUM(C5:C14)</f>
        <v>0</v>
      </c>
    </row>
  </sheetData>
  <sheetProtection algorithmName="SHA-512" hashValue="OZZ0vTxiaD1wikb8HJTE3IA49gsiZPdKiGKNlwptxiTMR1yyJxpBQ37xlAPqhHZ5l5+/d8+PFn/vJX2E2UQSZg==" saltValue="7RHdwl7y2x+IAJWI5FygWA==" spinCount="100000" sheet="1" objects="1" scenarios="1"/>
  <dataValidations count="2">
    <dataValidation type="list" allowBlank="1" showInputMessage="1" showErrorMessage="1" sqref="B2">
      <formula1>"---,Yes,No"</formula1>
    </dataValidation>
    <dataValidation type="list" allowBlank="1" showInputMessage="1" showErrorMessage="1" sqref="B5:B14">
      <formula1>"---,Yes,Not Applicable"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workbookViewId="0"/>
  </sheetViews>
  <sheetFormatPr defaultColWidth="0" defaultRowHeight="15" zeroHeight="1" x14ac:dyDescent="0.25"/>
  <cols>
    <col min="1" max="1" width="58.7109375" customWidth="1"/>
    <col min="2" max="2" width="12.7109375" style="13" customWidth="1"/>
    <col min="3" max="3" width="9.140625" hidden="1" customWidth="1"/>
    <col min="4" max="16384" width="77.5703125" hidden="1"/>
  </cols>
  <sheetData>
    <row r="1" spans="1:6" ht="21" x14ac:dyDescent="0.25">
      <c r="A1" s="26" t="s">
        <v>170</v>
      </c>
      <c r="B1" s="17"/>
      <c r="C1" s="10"/>
      <c r="D1" s="10"/>
      <c r="E1" s="81"/>
      <c r="F1" s="81"/>
    </row>
    <row r="2" spans="1:6" ht="31.5" customHeight="1" x14ac:dyDescent="0.25">
      <c r="A2" s="29" t="s">
        <v>45</v>
      </c>
      <c r="B2" s="16"/>
      <c r="C2" s="11"/>
      <c r="D2" s="10"/>
      <c r="E2" s="22"/>
      <c r="F2" s="22"/>
    </row>
    <row r="3" spans="1:6" ht="15.75" x14ac:dyDescent="0.25">
      <c r="A3" s="6" t="s">
        <v>171</v>
      </c>
      <c r="B3" s="37"/>
      <c r="C3">
        <f>IF(B3="yes",1,0)</f>
        <v>0</v>
      </c>
    </row>
    <row r="4" spans="1:6" ht="15.75" x14ac:dyDescent="0.25">
      <c r="A4" s="6" t="s">
        <v>172</v>
      </c>
      <c r="B4" s="37"/>
      <c r="C4">
        <f t="shared" ref="C4:C8" si="0">IF(B4="yes",1,0)</f>
        <v>0</v>
      </c>
    </row>
    <row r="5" spans="1:6" ht="15.75" x14ac:dyDescent="0.25">
      <c r="A5" s="6" t="s">
        <v>173</v>
      </c>
      <c r="B5" s="37"/>
      <c r="C5">
        <f t="shared" si="0"/>
        <v>0</v>
      </c>
    </row>
    <row r="6" spans="1:6" ht="31.5" x14ac:dyDescent="0.25">
      <c r="A6" s="6" t="s">
        <v>174</v>
      </c>
      <c r="B6" s="37"/>
      <c r="C6">
        <f t="shared" si="0"/>
        <v>0</v>
      </c>
    </row>
    <row r="7" spans="1:6" ht="15.75" x14ac:dyDescent="0.25">
      <c r="A7" s="6" t="s">
        <v>175</v>
      </c>
      <c r="B7" s="37"/>
      <c r="C7">
        <f t="shared" si="0"/>
        <v>0</v>
      </c>
    </row>
    <row r="8" spans="1:6" ht="15.75" x14ac:dyDescent="0.25">
      <c r="A8" s="6" t="s">
        <v>176</v>
      </c>
      <c r="B8" s="37"/>
      <c r="C8">
        <f t="shared" si="0"/>
        <v>0</v>
      </c>
    </row>
    <row r="9" spans="1:6" x14ac:dyDescent="0.25">
      <c r="C9">
        <f>SUM(C3:C8)</f>
        <v>0</v>
      </c>
    </row>
  </sheetData>
  <sheetProtection algorithmName="SHA-512" hashValue="1GdQfMpDXJmx6ZiUavwxzh5w8Q471mgM2epnXEByTEZMii24Jr/k4CXO+3KRLCWismg1jpLgPmEjDtuw/1USqA==" saltValue="wFNvKrVu+OQ1y9JOPcT2sQ==" spinCount="100000" sheet="1" objects="1" scenarios="1"/>
  <mergeCells count="1">
    <mergeCell ref="E1:F1"/>
  </mergeCells>
  <dataValidations count="1">
    <dataValidation type="list" allowBlank="1" showInputMessage="1" showErrorMessage="1" sqref="B3:B8">
      <formula1>"---,Yes,Not Applicable"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11"/>
  <sheetViews>
    <sheetView workbookViewId="0"/>
  </sheetViews>
  <sheetFormatPr defaultColWidth="0" defaultRowHeight="15" zeroHeight="1" x14ac:dyDescent="0.25"/>
  <cols>
    <col min="1" max="1" width="58.7109375" customWidth="1"/>
    <col min="2" max="2" width="16.28515625" style="13" bestFit="1" customWidth="1"/>
    <col min="3" max="3" width="9.140625" hidden="1" customWidth="1"/>
    <col min="4" max="16384" width="48.42578125" hidden="1"/>
  </cols>
  <sheetData>
    <row r="1" spans="1:3" ht="21" x14ac:dyDescent="0.25">
      <c r="A1" s="25" t="s">
        <v>177</v>
      </c>
      <c r="B1" s="49" t="s">
        <v>16</v>
      </c>
    </row>
    <row r="2" spans="1:3" ht="31.5" x14ac:dyDescent="0.25">
      <c r="A2" s="35" t="s">
        <v>178</v>
      </c>
      <c r="B2" s="14"/>
    </row>
    <row r="3" spans="1:3" ht="15.75" x14ac:dyDescent="0.25">
      <c r="A3" s="31" t="s">
        <v>192</v>
      </c>
      <c r="B3" s="18"/>
    </row>
    <row r="4" spans="1:3" ht="31.5" customHeight="1" x14ac:dyDescent="0.25">
      <c r="A4" s="8" t="s">
        <v>45</v>
      </c>
      <c r="B4" s="18"/>
    </row>
    <row r="5" spans="1:3" ht="15.75" x14ac:dyDescent="0.25">
      <c r="A5" s="35" t="s">
        <v>179</v>
      </c>
      <c r="B5" s="37"/>
      <c r="C5">
        <f t="shared" ref="C5:C10" si="0">IF(B5="yes",1,0)</f>
        <v>0</v>
      </c>
    </row>
    <row r="6" spans="1:3" ht="31.5" x14ac:dyDescent="0.25">
      <c r="A6" s="35" t="s">
        <v>180</v>
      </c>
      <c r="B6" s="37"/>
      <c r="C6">
        <f t="shared" si="0"/>
        <v>0</v>
      </c>
    </row>
    <row r="7" spans="1:3" ht="31.5" x14ac:dyDescent="0.25">
      <c r="A7" s="35" t="s">
        <v>181</v>
      </c>
      <c r="B7" s="37"/>
      <c r="C7">
        <f t="shared" si="0"/>
        <v>0</v>
      </c>
    </row>
    <row r="8" spans="1:3" ht="31.5" x14ac:dyDescent="0.25">
      <c r="A8" s="35" t="s">
        <v>182</v>
      </c>
      <c r="B8" s="37"/>
      <c r="C8">
        <f t="shared" si="0"/>
        <v>0</v>
      </c>
    </row>
    <row r="9" spans="1:3" ht="15.75" x14ac:dyDescent="0.25">
      <c r="A9" s="35" t="s">
        <v>183</v>
      </c>
      <c r="B9" s="37"/>
      <c r="C9">
        <f t="shared" si="0"/>
        <v>0</v>
      </c>
    </row>
    <row r="10" spans="1:3" ht="15.75" x14ac:dyDescent="0.25">
      <c r="A10" s="35" t="s">
        <v>184</v>
      </c>
      <c r="B10" s="37"/>
      <c r="C10">
        <f t="shared" si="0"/>
        <v>0</v>
      </c>
    </row>
    <row r="11" spans="1:3" x14ac:dyDescent="0.25">
      <c r="C11">
        <f>SUM(C5:C10)</f>
        <v>0</v>
      </c>
    </row>
  </sheetData>
  <sheetProtection algorithmName="SHA-512" hashValue="Gp4pXk+lB7nYse16oOMSq1e7LWa0cPVkNv1gtCpApQKmBnoyvR4gO8++k67Spwu3fzjEJhGfZSQnx2CqhP9VHw==" saltValue="9BR5JcCCaTfdrV4KCD3Vrg==" spinCount="100000" sheet="1" objects="1" scenarios="1"/>
  <dataValidations count="2">
    <dataValidation type="list" allowBlank="1" showInputMessage="1" showErrorMessage="1" sqref="B2">
      <formula1>"---,Yes,No"</formula1>
    </dataValidation>
    <dataValidation type="list" allowBlank="1" showInputMessage="1" showErrorMessage="1" sqref="B5:B10">
      <formula1>"---,Yes,Not Applicable"</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6"/>
  <sheetViews>
    <sheetView workbookViewId="0"/>
  </sheetViews>
  <sheetFormatPr defaultColWidth="0" defaultRowHeight="15" zeroHeight="1" x14ac:dyDescent="0.25"/>
  <cols>
    <col min="1" max="1" width="86.140625" customWidth="1"/>
    <col min="2" max="16384" width="9.140625" hidden="1"/>
  </cols>
  <sheetData>
    <row r="1" spans="1:1" ht="21" x14ac:dyDescent="0.25">
      <c r="A1" s="25" t="s">
        <v>198</v>
      </c>
    </row>
    <row r="2" spans="1:1" ht="126" x14ac:dyDescent="0.25">
      <c r="A2" s="65" t="s">
        <v>208</v>
      </c>
    </row>
    <row r="3" spans="1:1" ht="15.75" x14ac:dyDescent="0.25">
      <c r="A3" s="74" t="s">
        <v>212</v>
      </c>
    </row>
    <row r="4" spans="1:1" ht="15.75" x14ac:dyDescent="0.25">
      <c r="A4" s="66" t="s">
        <v>207</v>
      </c>
    </row>
    <row r="5" spans="1:1" ht="15.75" x14ac:dyDescent="0.25">
      <c r="A5" s="73"/>
    </row>
    <row r="6" spans="1:1" ht="32.25" thickBot="1" x14ac:dyDescent="0.3">
      <c r="A6" s="9" t="s">
        <v>193</v>
      </c>
    </row>
    <row r="7" spans="1:1" ht="178.5" customHeight="1" thickBot="1" x14ac:dyDescent="0.3">
      <c r="A7" s="54"/>
    </row>
    <row r="8" spans="1:1" ht="15.75" x14ac:dyDescent="0.25">
      <c r="A8" s="3"/>
    </row>
    <row r="9" spans="1:1" ht="16.5" thickBot="1" x14ac:dyDescent="0.3">
      <c r="A9" s="3" t="s">
        <v>199</v>
      </c>
    </row>
    <row r="10" spans="1:1" ht="40.5" customHeight="1" thickBot="1" x14ac:dyDescent="0.3">
      <c r="A10" s="54"/>
    </row>
    <row r="11" spans="1:1" ht="15.75" x14ac:dyDescent="0.25">
      <c r="A11" s="3"/>
    </row>
    <row r="12" spans="1:1" ht="15.75" x14ac:dyDescent="0.25">
      <c r="A12" s="3" t="s">
        <v>200</v>
      </c>
    </row>
    <row r="13" spans="1:1" ht="43.5" customHeight="1" x14ac:dyDescent="0.25">
      <c r="A13" s="54"/>
    </row>
    <row r="14" spans="1:1" ht="15.75" x14ac:dyDescent="0.25">
      <c r="A14" s="3"/>
    </row>
    <row r="15" spans="1:1" ht="15.75" x14ac:dyDescent="0.25">
      <c r="A15" s="41" t="s">
        <v>186</v>
      </c>
    </row>
    <row r="16" spans="1:1" ht="47.25" x14ac:dyDescent="0.25">
      <c r="A16" s="8" t="s">
        <v>201</v>
      </c>
    </row>
  </sheetData>
  <hyperlinks>
    <hyperlink ref="A3" r:id="rId1" display="https://www.eoc.org.hk/en/udas/application/awards-criteri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35"/>
  <sheetViews>
    <sheetView workbookViewId="0">
      <selection activeCell="B2" sqref="B2"/>
    </sheetView>
  </sheetViews>
  <sheetFormatPr defaultColWidth="0" defaultRowHeight="15" zeroHeight="1" x14ac:dyDescent="0.25"/>
  <cols>
    <col min="1" max="1" width="4" style="38" customWidth="1"/>
    <col min="2" max="2" width="55.5703125" customWidth="1"/>
    <col min="3" max="3" width="45.5703125" style="13" customWidth="1"/>
    <col min="4" max="4" width="10.7109375" hidden="1" customWidth="1"/>
    <col min="5" max="16384" width="9.140625" hidden="1"/>
  </cols>
  <sheetData>
    <row r="1" spans="1:4" ht="23.25" x14ac:dyDescent="0.35">
      <c r="A1" s="1" t="s">
        <v>15</v>
      </c>
    </row>
    <row r="2" spans="1:4" ht="15.75" x14ac:dyDescent="0.25">
      <c r="B2" s="3"/>
      <c r="C2" s="49" t="s">
        <v>16</v>
      </c>
      <c r="D2" t="s">
        <v>204</v>
      </c>
    </row>
    <row r="3" spans="1:4" ht="15.75" x14ac:dyDescent="0.25">
      <c r="B3" s="3"/>
      <c r="C3" s="50"/>
    </row>
    <row r="4" spans="1:4" ht="20.100000000000001" customHeight="1" x14ac:dyDescent="0.25">
      <c r="A4" s="56"/>
      <c r="B4" s="2" t="s">
        <v>17</v>
      </c>
      <c r="C4" s="51"/>
      <c r="D4">
        <f>Mandatory!C6+'1. Access'!C31+'2. Door'!C12+'3. Services'!C18+'4. Furniture and Fixtures'!C13+'5. Business-specific Components'!C16+'6. Signage and Wayfinding'!C18+'7. Toilet'!C22+'8. Lift'!C15+'9. Ambience'!C9+'10. Parking'!C11</f>
        <v>0</v>
      </c>
    </row>
    <row r="5" spans="1:4" ht="20.100000000000001" customHeight="1" x14ac:dyDescent="0.25">
      <c r="A5" s="56">
        <v>1</v>
      </c>
      <c r="B5" s="4" t="s">
        <v>202</v>
      </c>
      <c r="C5" s="14"/>
    </row>
    <row r="6" spans="1:4" ht="47.25" x14ac:dyDescent="0.25">
      <c r="A6" s="56">
        <v>2</v>
      </c>
      <c r="B6" s="55" t="s">
        <v>209</v>
      </c>
      <c r="C6" s="14"/>
    </row>
    <row r="7" spans="1:4" ht="20.100000000000001" customHeight="1" x14ac:dyDescent="0.25">
      <c r="A7" s="56">
        <v>3</v>
      </c>
      <c r="B7" s="4" t="s">
        <v>18</v>
      </c>
      <c r="C7" s="51"/>
    </row>
    <row r="8" spans="1:4" ht="20.100000000000001" customHeight="1" x14ac:dyDescent="0.25">
      <c r="A8" s="56">
        <v>4</v>
      </c>
      <c r="B8" s="4" t="s">
        <v>203</v>
      </c>
      <c r="C8" s="14"/>
    </row>
    <row r="9" spans="1:4" ht="20.100000000000001" customHeight="1" x14ac:dyDescent="0.25">
      <c r="A9" s="56">
        <v>5</v>
      </c>
      <c r="B9" s="4" t="s">
        <v>19</v>
      </c>
      <c r="C9" s="14"/>
    </row>
    <row r="10" spans="1:4" ht="20.100000000000001" customHeight="1" x14ac:dyDescent="0.25">
      <c r="A10" s="56">
        <v>6</v>
      </c>
      <c r="B10" s="4" t="s">
        <v>20</v>
      </c>
      <c r="C10" s="14"/>
    </row>
    <row r="11" spans="1:4" ht="20.100000000000001" customHeight="1" x14ac:dyDescent="0.25">
      <c r="A11" s="56"/>
      <c r="B11" s="2" t="s">
        <v>21</v>
      </c>
      <c r="C11" s="51"/>
    </row>
    <row r="12" spans="1:4" ht="20.100000000000001" customHeight="1" x14ac:dyDescent="0.25">
      <c r="A12" s="56">
        <v>7</v>
      </c>
      <c r="B12" s="4" t="s">
        <v>22</v>
      </c>
      <c r="C12" s="14"/>
    </row>
    <row r="13" spans="1:4" ht="94.5" x14ac:dyDescent="0.25">
      <c r="A13" s="56">
        <v>8</v>
      </c>
      <c r="B13" s="6" t="s">
        <v>23</v>
      </c>
      <c r="C13" s="14"/>
    </row>
    <row r="14" spans="1:4" ht="94.5" x14ac:dyDescent="0.25">
      <c r="A14" s="56">
        <v>9</v>
      </c>
      <c r="B14" s="6" t="s">
        <v>24</v>
      </c>
      <c r="C14" s="14"/>
    </row>
    <row r="15" spans="1:4" ht="47.25" x14ac:dyDescent="0.25">
      <c r="A15" s="56">
        <v>10</v>
      </c>
      <c r="B15" s="6" t="s">
        <v>25</v>
      </c>
      <c r="C15" s="14"/>
    </row>
    <row r="16" spans="1:4" ht="20.100000000000001" customHeight="1" x14ac:dyDescent="0.25">
      <c r="A16" s="56">
        <v>11</v>
      </c>
      <c r="B16" s="4" t="s">
        <v>26</v>
      </c>
      <c r="C16" s="14"/>
    </row>
    <row r="17" spans="1:3" ht="20.100000000000001" customHeight="1" x14ac:dyDescent="0.25">
      <c r="A17" s="56">
        <v>12</v>
      </c>
      <c r="B17" s="6" t="s">
        <v>195</v>
      </c>
      <c r="C17" s="14"/>
    </row>
    <row r="18" spans="1:3" ht="20.100000000000001" customHeight="1" x14ac:dyDescent="0.25">
      <c r="A18" s="56">
        <v>13</v>
      </c>
      <c r="B18" s="4" t="s">
        <v>27</v>
      </c>
      <c r="C18" s="14"/>
    </row>
    <row r="19" spans="1:3" ht="20.100000000000001" customHeight="1" x14ac:dyDescent="0.25">
      <c r="A19" s="56">
        <v>14</v>
      </c>
      <c r="B19" s="4" t="s">
        <v>28</v>
      </c>
      <c r="C19" s="14"/>
    </row>
    <row r="20" spans="1:3" ht="111.75" customHeight="1" x14ac:dyDescent="0.25">
      <c r="A20" s="56">
        <v>15</v>
      </c>
      <c r="B20" s="28" t="s">
        <v>29</v>
      </c>
      <c r="C20" s="52"/>
    </row>
    <row r="21" spans="1:3" ht="21" x14ac:dyDescent="0.25">
      <c r="A21" s="56"/>
      <c r="B21" s="2" t="s">
        <v>30</v>
      </c>
      <c r="C21" s="51"/>
    </row>
    <row r="22" spans="1:3" ht="94.5" x14ac:dyDescent="0.25">
      <c r="A22" s="56">
        <v>16</v>
      </c>
      <c r="B22" s="6" t="s">
        <v>31</v>
      </c>
      <c r="C22" s="51"/>
    </row>
    <row r="23" spans="1:3" ht="94.5" x14ac:dyDescent="0.25">
      <c r="A23" s="56">
        <v>17</v>
      </c>
      <c r="B23" s="6" t="s">
        <v>32</v>
      </c>
      <c r="C23" s="51"/>
    </row>
    <row r="24" spans="1:3" ht="20.100000000000001" customHeight="1" x14ac:dyDescent="0.25">
      <c r="A24" s="56">
        <v>18</v>
      </c>
      <c r="B24" s="6" t="s">
        <v>33</v>
      </c>
      <c r="C24" s="51"/>
    </row>
    <row r="25" spans="1:3" ht="20.100000000000001" customHeight="1" x14ac:dyDescent="0.25">
      <c r="A25" s="56">
        <v>19</v>
      </c>
      <c r="B25" s="4" t="s">
        <v>34</v>
      </c>
      <c r="C25" s="51"/>
    </row>
    <row r="26" spans="1:3" ht="15.75" x14ac:dyDescent="0.25">
      <c r="A26" s="56">
        <v>20</v>
      </c>
      <c r="B26" s="4" t="s">
        <v>196</v>
      </c>
      <c r="C26" s="51"/>
    </row>
    <row r="27" spans="1:3" ht="20.100000000000001" customHeight="1" x14ac:dyDescent="0.25">
      <c r="A27" s="56">
        <v>21</v>
      </c>
      <c r="B27" s="6" t="s">
        <v>35</v>
      </c>
      <c r="C27" s="51"/>
    </row>
    <row r="28" spans="1:3" ht="18" customHeight="1" x14ac:dyDescent="0.25">
      <c r="A28" s="56">
        <v>22</v>
      </c>
      <c r="B28" s="4" t="s">
        <v>36</v>
      </c>
      <c r="C28" s="53"/>
    </row>
    <row r="29" spans="1:3" ht="109.5" customHeight="1" x14ac:dyDescent="0.25">
      <c r="A29" s="56">
        <v>23</v>
      </c>
      <c r="B29" s="28" t="s">
        <v>37</v>
      </c>
      <c r="C29" s="52"/>
    </row>
    <row r="30" spans="1:3" ht="21" x14ac:dyDescent="0.25">
      <c r="A30" s="56"/>
      <c r="B30" s="67" t="s">
        <v>185</v>
      </c>
      <c r="C30" s="51"/>
    </row>
    <row r="31" spans="1:3" ht="90" x14ac:dyDescent="0.25">
      <c r="A31" s="56">
        <v>24</v>
      </c>
      <c r="B31" s="60" t="s">
        <v>210</v>
      </c>
      <c r="C31" s="68"/>
    </row>
    <row r="32" spans="1:3" ht="15.75" x14ac:dyDescent="0.25">
      <c r="B32" s="34" t="s">
        <v>38</v>
      </c>
      <c r="C32" s="50"/>
    </row>
    <row r="33" spans="2:3" ht="15.75" hidden="1" x14ac:dyDescent="0.25">
      <c r="B33" s="3"/>
      <c r="C33" s="50"/>
    </row>
    <row r="34" spans="2:3" x14ac:dyDescent="0.25"/>
    <row r="35" spans="2:3" x14ac:dyDescent="0.25"/>
  </sheetData>
  <sheetProtection algorithmName="SHA-512" hashValue="EiV6Ng8i1fqaflhx6lJ3GrJ5VZao3VQRxTCIzV0S8GWE8JU2mphgr5Kc3ijL1XHHxX7bxL6g7gPCwTDZ11btqw==" saltValue="Lkgg2HMR4/LX3FO4vyzdPA==" spinCount="100000" sheet="1" objects="1" scenarios="1"/>
  <dataValidations count="4">
    <dataValidation type="list" allowBlank="1" showInputMessage="1" showErrorMessage="1" sqref="C9">
      <formula1>"---Category---,Shopping Malls and Retail Spaces,Office Buildings and Office Spaces,Restaurants,Buildings and Sites with Recreational; Sports or Cultural Purposes,Revitalised Sites"</formula1>
    </dataValidation>
    <dataValidation errorStyle="warning" allowBlank="1" showInputMessage="1" showErrorMessage="1" sqref="C5"/>
    <dataValidation type="list" allowBlank="1" showInputMessage="1" showErrorMessage="1" sqref="C12">
      <formula1>"---,Yes,No"</formula1>
    </dataValidation>
    <dataValidation type="list" allowBlank="1" showInputMessage="1" showErrorMessage="1" sqref="C10">
      <formula1>"---Channel---,EOC e-news,EOC website,Email from EOC,EOC social media,UDAS poster/ brochure, Word-of-mouth,MTR advertisement,Google advertisement,Advertisement in HKGCC's The Bulletin,Advertisement or email from other organisation,Other"</formula1>
    </dataValidation>
  </dataValidations>
  <hyperlinks>
    <hyperlink ref="B31" r:id="rId1" display="https://www.eoc.org.hk/en/udas/application/application-form"/>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28575</xdr:colOff>
                    <xdr:row>28</xdr:row>
                    <xdr:rowOff>0</xdr:rowOff>
                  </from>
                  <to>
                    <xdr:col>2</xdr:col>
                    <xdr:colOff>828675</xdr:colOff>
                    <xdr:row>28</xdr:row>
                    <xdr:rowOff>209550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2</xdr:col>
                    <xdr:colOff>28575</xdr:colOff>
                    <xdr:row>30</xdr:row>
                    <xdr:rowOff>0</xdr:rowOff>
                  </from>
                  <to>
                    <xdr:col>2</xdr:col>
                    <xdr:colOff>828675</xdr:colOff>
                    <xdr:row>30</xdr:row>
                    <xdr:rowOff>209550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xdr:col>
                    <xdr:colOff>28575</xdr:colOff>
                    <xdr:row>19</xdr:row>
                    <xdr:rowOff>0</xdr:rowOff>
                  </from>
                  <to>
                    <xdr:col>2</xdr:col>
                    <xdr:colOff>828675</xdr:colOff>
                    <xdr:row>19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9"/>
  <sheetViews>
    <sheetView workbookViewId="0"/>
  </sheetViews>
  <sheetFormatPr defaultColWidth="0" defaultRowHeight="15" zeroHeight="1" x14ac:dyDescent="0.25"/>
  <cols>
    <col min="1" max="1" width="9.140625" customWidth="1"/>
    <col min="2" max="2" width="74" customWidth="1"/>
    <col min="3" max="16384" width="9.140625" hidden="1"/>
  </cols>
  <sheetData>
    <row r="1" spans="1:2" ht="23.25" x14ac:dyDescent="0.35">
      <c r="A1" s="40" t="s">
        <v>39</v>
      </c>
      <c r="B1" s="61"/>
    </row>
    <row r="2" spans="1:2" ht="31.5" x14ac:dyDescent="0.25">
      <c r="A2" s="75" t="s">
        <v>40</v>
      </c>
      <c r="B2" s="62" t="s">
        <v>206</v>
      </c>
    </row>
    <row r="3" spans="1:2" x14ac:dyDescent="0.25">
      <c r="A3" s="76"/>
      <c r="B3" s="63" t="s">
        <v>7</v>
      </c>
    </row>
    <row r="4" spans="1:2" ht="31.5" x14ac:dyDescent="0.25">
      <c r="A4" s="77"/>
      <c r="B4" s="64" t="s">
        <v>205</v>
      </c>
    </row>
    <row r="5" spans="1:2" ht="20.100000000000001" customHeight="1" x14ac:dyDescent="0.25">
      <c r="A5" s="39" t="s">
        <v>41</v>
      </c>
      <c r="B5" s="69" t="s">
        <v>197</v>
      </c>
    </row>
    <row r="6" spans="1:2" ht="157.5" x14ac:dyDescent="0.25">
      <c r="A6" s="78"/>
      <c r="B6" s="70" t="s">
        <v>213</v>
      </c>
    </row>
    <row r="7" spans="1:2" x14ac:dyDescent="0.25">
      <c r="A7" s="79"/>
      <c r="B7" s="71" t="s">
        <v>211</v>
      </c>
    </row>
    <row r="8" spans="1:2" ht="31.5" x14ac:dyDescent="0.25">
      <c r="A8" s="80"/>
      <c r="B8" s="72" t="s">
        <v>207</v>
      </c>
    </row>
    <row r="9" spans="1:2" x14ac:dyDescent="0.25"/>
  </sheetData>
  <mergeCells count="2">
    <mergeCell ref="A2:A4"/>
    <mergeCell ref="A6:A8"/>
  </mergeCells>
  <hyperlinks>
    <hyperlink ref="B3" r:id="rId1"/>
    <hyperlink ref="B7" r:id="rId2" display="https://www.eoc.org.hk/en/udas/application/awards-criteri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workbookViewId="0"/>
  </sheetViews>
  <sheetFormatPr defaultColWidth="0" defaultRowHeight="15" zeroHeight="1" x14ac:dyDescent="0.25"/>
  <cols>
    <col min="1" max="1" width="58.7109375" customWidth="1"/>
    <col min="2" max="2" width="16.28515625" style="13" bestFit="1" customWidth="1"/>
    <col min="3" max="3" width="0" hidden="1" customWidth="1"/>
    <col min="4" max="16384" width="9.140625" hidden="1"/>
  </cols>
  <sheetData>
    <row r="1" spans="1:3" ht="23.25" x14ac:dyDescent="0.35">
      <c r="A1" s="1" t="s">
        <v>42</v>
      </c>
    </row>
    <row r="2" spans="1:3" ht="31.5" x14ac:dyDescent="0.25">
      <c r="A2" s="45" t="s">
        <v>43</v>
      </c>
    </row>
    <row r="3" spans="1:3" ht="15.75" x14ac:dyDescent="0.25">
      <c r="B3" s="49" t="s">
        <v>16</v>
      </c>
    </row>
    <row r="4" spans="1:3" ht="31.5" x14ac:dyDescent="0.25">
      <c r="A4" s="32" t="s">
        <v>187</v>
      </c>
      <c r="B4" s="33"/>
      <c r="C4" s="9">
        <f>IF(B4="yes",1,0)</f>
        <v>0</v>
      </c>
    </row>
    <row r="5" spans="1:3" ht="141.75" x14ac:dyDescent="0.25">
      <c r="A5" s="43" t="s">
        <v>188</v>
      </c>
      <c r="B5" s="33"/>
      <c r="C5" s="9">
        <f>IF(B5="yes",1,0)</f>
        <v>0</v>
      </c>
    </row>
    <row r="6" spans="1:3" x14ac:dyDescent="0.25">
      <c r="C6">
        <f>SUM(C4:C5)</f>
        <v>0</v>
      </c>
    </row>
  </sheetData>
  <sheetProtection algorithmName="SHA-512" hashValue="zvfZ+18Da/CsXbnefu6BvTt3c/NjTiFCvOotCfYGSe5IsN4rsmtVQnEoDJfGqlKYBTGhqudVrf1jMWDjXSnGzw==" saltValue="de6bgcYxOQrqhZ+FoMssWQ==" spinCount="100000" sheet="1" objects="1" scenarios="1"/>
  <protectedRanges>
    <protectedRange algorithmName="SHA-512" hashValue="7K5/qF3kXzLcF+I1ZqU/nSq7u7nxeSzuOdTGR0XsFBK9dz9JiELlKoulHfH/qiU/b1XMdimGDjN5EQzWGnIjwA==" saltValue="NEMaNC0rnbGD3hCb1EceBQ==" spinCount="100000" sqref="B1:B1048576" name="Range1"/>
  </protectedRanges>
  <dataValidations count="1">
    <dataValidation type="list" allowBlank="1" showInputMessage="1" showErrorMessage="1" sqref="B4:B5">
      <formula1>"---,Yes,No"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9"/>
  <sheetViews>
    <sheetView workbookViewId="0"/>
  </sheetViews>
  <sheetFormatPr defaultColWidth="0" defaultRowHeight="15" zeroHeight="1" x14ac:dyDescent="0.25"/>
  <cols>
    <col min="1" max="1" width="58.7109375" customWidth="1"/>
    <col min="2" max="2" width="12.7109375" style="21" customWidth="1"/>
    <col min="3" max="4" width="13.7109375" hidden="1" customWidth="1"/>
    <col min="5" max="16384" width="19.42578125" hidden="1"/>
  </cols>
  <sheetData>
    <row r="1" spans="1:6" ht="21" x14ac:dyDescent="0.25">
      <c r="A1" s="26" t="s">
        <v>44</v>
      </c>
      <c r="B1" s="17"/>
      <c r="C1" s="10"/>
      <c r="D1" s="10"/>
      <c r="E1" s="81"/>
      <c r="F1" s="81"/>
    </row>
    <row r="2" spans="1:6" ht="31.5" customHeight="1" x14ac:dyDescent="0.25">
      <c r="A2" s="29" t="s">
        <v>45</v>
      </c>
      <c r="B2" s="16"/>
      <c r="C2" s="11"/>
      <c r="D2" s="10"/>
      <c r="E2" s="22"/>
      <c r="F2" s="22"/>
    </row>
    <row r="3" spans="1:6" ht="15.75" x14ac:dyDescent="0.25">
      <c r="A3" s="23" t="s">
        <v>46</v>
      </c>
      <c r="B3" s="18"/>
      <c r="C3" s="9"/>
      <c r="D3" s="9"/>
    </row>
    <row r="4" spans="1:6" ht="31.5" x14ac:dyDescent="0.25">
      <c r="A4" s="35" t="s">
        <v>47</v>
      </c>
      <c r="B4" s="37"/>
      <c r="C4" s="9">
        <f>IF(B4="yes",1,0)</f>
        <v>0</v>
      </c>
      <c r="D4" s="9"/>
    </row>
    <row r="5" spans="1:6" ht="31.5" x14ac:dyDescent="0.25">
      <c r="A5" s="35" t="s">
        <v>48</v>
      </c>
      <c r="B5" s="37"/>
      <c r="C5" s="9">
        <f t="shared" ref="C5" si="0">IF(B5="yes",1,0)</f>
        <v>0</v>
      </c>
      <c r="D5" s="9"/>
    </row>
    <row r="6" spans="1:6" ht="31.5" x14ac:dyDescent="0.25">
      <c r="A6" s="35" t="s">
        <v>49</v>
      </c>
      <c r="B6" s="37"/>
      <c r="C6" s="9">
        <f t="shared" ref="C6" si="1">IF(B6="yes",1,0)</f>
        <v>0</v>
      </c>
      <c r="D6" s="9"/>
    </row>
    <row r="7" spans="1:6" ht="15.75" x14ac:dyDescent="0.25">
      <c r="A7" s="35" t="s">
        <v>50</v>
      </c>
      <c r="B7" s="37"/>
      <c r="C7" s="9">
        <f>IF(B7="yes",1,0)</f>
        <v>0</v>
      </c>
      <c r="D7" s="9"/>
    </row>
    <row r="8" spans="1:6" ht="31.5" x14ac:dyDescent="0.25">
      <c r="A8" s="35" t="s">
        <v>51</v>
      </c>
      <c r="B8" s="37"/>
      <c r="C8" s="9">
        <f t="shared" ref="C8" si="2">IF(B8="yes",1,0)</f>
        <v>0</v>
      </c>
      <c r="D8" s="3"/>
    </row>
    <row r="9" spans="1:6" ht="31.5" x14ac:dyDescent="0.25">
      <c r="A9" s="35" t="s">
        <v>52</v>
      </c>
      <c r="B9" s="37"/>
      <c r="C9" s="9">
        <f>IF(B9="yes",1,0)</f>
        <v>0</v>
      </c>
      <c r="D9" s="9"/>
    </row>
    <row r="10" spans="1:6" ht="31.5" x14ac:dyDescent="0.25">
      <c r="A10" s="35" t="s">
        <v>53</v>
      </c>
      <c r="B10" s="37"/>
      <c r="C10" s="9">
        <f t="shared" ref="C10" si="3">IF(B10="yes",1,0)</f>
        <v>0</v>
      </c>
      <c r="D10" s="9"/>
    </row>
    <row r="11" spans="1:6" ht="15.75" x14ac:dyDescent="0.25">
      <c r="A11" s="57" t="s">
        <v>54</v>
      </c>
      <c r="B11" s="37"/>
      <c r="C11" s="9"/>
      <c r="D11" s="9"/>
    </row>
    <row r="12" spans="1:6" ht="31.5" x14ac:dyDescent="0.25">
      <c r="A12" s="58" t="s">
        <v>189</v>
      </c>
      <c r="B12" s="37"/>
      <c r="C12" s="9">
        <f t="shared" ref="C12:C15" si="4">IF(B12="yes",1,0)</f>
        <v>0</v>
      </c>
      <c r="D12" s="9"/>
    </row>
    <row r="13" spans="1:6" ht="15.75" x14ac:dyDescent="0.25">
      <c r="A13" s="58" t="s">
        <v>55</v>
      </c>
      <c r="B13" s="37"/>
      <c r="C13" s="9">
        <f t="shared" si="4"/>
        <v>0</v>
      </c>
      <c r="D13" s="9"/>
    </row>
    <row r="14" spans="1:6" ht="15.75" x14ac:dyDescent="0.25">
      <c r="A14" s="58" t="s">
        <v>56</v>
      </c>
      <c r="B14" s="37"/>
      <c r="C14" s="9">
        <f t="shared" si="4"/>
        <v>0</v>
      </c>
      <c r="D14" s="9"/>
    </row>
    <row r="15" spans="1:6" ht="15.75" x14ac:dyDescent="0.25">
      <c r="A15" s="58" t="s">
        <v>57</v>
      </c>
      <c r="B15" s="37"/>
      <c r="C15" s="9">
        <f t="shared" si="4"/>
        <v>0</v>
      </c>
      <c r="D15" s="9"/>
    </row>
    <row r="16" spans="1:6" ht="15.75" x14ac:dyDescent="0.25">
      <c r="A16" s="57" t="s">
        <v>58</v>
      </c>
      <c r="B16" s="59"/>
      <c r="C16" s="3"/>
      <c r="D16" s="9"/>
    </row>
    <row r="17" spans="1:4" ht="15.75" x14ac:dyDescent="0.25">
      <c r="A17" s="35" t="s">
        <v>59</v>
      </c>
      <c r="B17" s="37"/>
      <c r="C17" s="9">
        <f>IF(B17="yes",1,0)</f>
        <v>0</v>
      </c>
      <c r="D17" s="9"/>
    </row>
    <row r="18" spans="1:4" ht="15.75" x14ac:dyDescent="0.25">
      <c r="A18" s="35" t="s">
        <v>60</v>
      </c>
      <c r="B18" s="37"/>
      <c r="C18" s="9">
        <f t="shared" ref="C18:C30" si="5">IF(B18="yes",1,0)</f>
        <v>0</v>
      </c>
      <c r="D18" s="9"/>
    </row>
    <row r="19" spans="1:4" ht="15.75" x14ac:dyDescent="0.25">
      <c r="A19" s="35" t="s">
        <v>61</v>
      </c>
      <c r="B19" s="37"/>
      <c r="C19" s="9">
        <f t="shared" si="5"/>
        <v>0</v>
      </c>
      <c r="D19" s="3"/>
    </row>
    <row r="20" spans="1:4" ht="31.5" x14ac:dyDescent="0.25">
      <c r="A20" s="35" t="s">
        <v>62</v>
      </c>
      <c r="B20" s="37"/>
      <c r="C20" s="9">
        <f t="shared" si="5"/>
        <v>0</v>
      </c>
      <c r="D20" s="3"/>
    </row>
    <row r="21" spans="1:4" ht="15.75" x14ac:dyDescent="0.25">
      <c r="A21" s="36" t="s">
        <v>63</v>
      </c>
      <c r="B21" s="59"/>
      <c r="C21" s="9"/>
      <c r="D21" s="9"/>
    </row>
    <row r="22" spans="1:4" ht="33.75" customHeight="1" x14ac:dyDescent="0.25">
      <c r="A22" s="6" t="s">
        <v>64</v>
      </c>
      <c r="B22" s="37"/>
      <c r="C22" s="9">
        <f t="shared" si="5"/>
        <v>0</v>
      </c>
      <c r="D22" s="9"/>
    </row>
    <row r="23" spans="1:4" ht="15.75" x14ac:dyDescent="0.25">
      <c r="A23" s="36" t="s">
        <v>65</v>
      </c>
      <c r="B23" s="37"/>
      <c r="C23" s="9"/>
      <c r="D23" s="9"/>
    </row>
    <row r="24" spans="1:4" ht="15.75" x14ac:dyDescent="0.25">
      <c r="A24" s="35" t="s">
        <v>66</v>
      </c>
      <c r="B24" s="37"/>
      <c r="C24" s="9">
        <f t="shared" si="5"/>
        <v>0</v>
      </c>
      <c r="D24" s="9"/>
    </row>
    <row r="25" spans="1:4" ht="15.75" x14ac:dyDescent="0.25">
      <c r="A25" s="35" t="s">
        <v>67</v>
      </c>
      <c r="B25" s="37"/>
      <c r="C25" s="9">
        <f t="shared" si="5"/>
        <v>0</v>
      </c>
      <c r="D25" s="9"/>
    </row>
    <row r="26" spans="1:4" ht="15.75" x14ac:dyDescent="0.25">
      <c r="A26" s="35" t="s">
        <v>68</v>
      </c>
      <c r="B26" s="37"/>
      <c r="C26" s="9">
        <f t="shared" si="5"/>
        <v>0</v>
      </c>
      <c r="D26" s="9"/>
    </row>
    <row r="27" spans="1:4" ht="31.5" x14ac:dyDescent="0.25">
      <c r="A27" s="35" t="s">
        <v>69</v>
      </c>
      <c r="B27" s="37"/>
      <c r="C27" s="9">
        <f t="shared" si="5"/>
        <v>0</v>
      </c>
      <c r="D27" s="24"/>
    </row>
    <row r="28" spans="1:4" ht="15.75" x14ac:dyDescent="0.25">
      <c r="A28" s="36" t="s">
        <v>70</v>
      </c>
      <c r="B28" s="42"/>
      <c r="C28" s="9"/>
      <c r="D28" s="9"/>
    </row>
    <row r="29" spans="1:4" ht="15.75" x14ac:dyDescent="0.25">
      <c r="A29" s="35" t="s">
        <v>71</v>
      </c>
      <c r="B29" s="37"/>
      <c r="C29" s="9">
        <f t="shared" si="5"/>
        <v>0</v>
      </c>
      <c r="D29" s="9"/>
    </row>
    <row r="30" spans="1:4" ht="31.5" x14ac:dyDescent="0.25">
      <c r="A30" s="35" t="s">
        <v>72</v>
      </c>
      <c r="B30" s="37"/>
      <c r="C30" s="9">
        <f t="shared" si="5"/>
        <v>0</v>
      </c>
      <c r="D30" s="3"/>
    </row>
    <row r="31" spans="1:4" ht="15.75" x14ac:dyDescent="0.25">
      <c r="A31" s="9"/>
      <c r="B31" s="7"/>
      <c r="C31" s="9">
        <f>SUM(C4:C30)</f>
        <v>0</v>
      </c>
      <c r="D31" s="3"/>
    </row>
    <row r="32" spans="1:4" ht="15.75" hidden="1" x14ac:dyDescent="0.25">
      <c r="A32" s="8"/>
      <c r="B32" s="19"/>
      <c r="C32" s="8"/>
      <c r="D32" s="8"/>
    </row>
    <row r="33" spans="1:4" ht="15.75" hidden="1" x14ac:dyDescent="0.25">
      <c r="A33" s="9"/>
      <c r="B33" s="19"/>
      <c r="C33" s="9"/>
      <c r="D33" s="9"/>
    </row>
    <row r="34" spans="1:4" ht="15.75" hidden="1" x14ac:dyDescent="0.25">
      <c r="A34" s="9"/>
      <c r="B34" s="19"/>
      <c r="C34" s="9"/>
      <c r="D34" s="9"/>
    </row>
    <row r="35" spans="1:4" ht="15.75" hidden="1" x14ac:dyDescent="0.25">
      <c r="A35" s="9"/>
      <c r="B35" s="19"/>
      <c r="C35" s="9"/>
      <c r="D35" s="3"/>
    </row>
    <row r="36" spans="1:4" ht="15.75" hidden="1" x14ac:dyDescent="0.25">
      <c r="A36" s="9"/>
      <c r="B36" s="19"/>
      <c r="C36" s="9"/>
      <c r="D36" s="3"/>
    </row>
    <row r="37" spans="1:4" ht="15.75" hidden="1" x14ac:dyDescent="0.25">
      <c r="A37" s="9"/>
      <c r="B37" s="19"/>
      <c r="C37" s="9"/>
      <c r="D37" s="3"/>
    </row>
    <row r="38" spans="1:4" hidden="1" x14ac:dyDescent="0.25"/>
    <row r="39" spans="1:4" hidden="1" x14ac:dyDescent="0.25">
      <c r="B39" s="20"/>
      <c r="C39" s="12"/>
      <c r="D39" s="12"/>
    </row>
  </sheetData>
  <sheetProtection algorithmName="SHA-512" hashValue="D4WQqx802SHzvpFg+eR80Vwj0wJlIVDLGGRSMQtWh7AysPg00WmR4ezC87zdT2D2u2gs97z6lR70ya+406RFPg==" saltValue="F9uGdVyn5A+Izhj4Ea1mRw==" spinCount="100000" sheet="1" objects="1" scenarios="1"/>
  <protectedRanges>
    <protectedRange algorithmName="SHA-512" hashValue="o4ulTWSm5ES9+o/mn8tYWeiyBMfI7OxVX1eSais70obtHKcLGLQjurRznrCANvnUe4LNYbFlHKqkUxQsx/i5hQ==" saltValue="Swegp7tAMw07TfQgZ3sGTA==" spinCount="100000" sqref="B1:B1048576" name="Range1"/>
  </protectedRanges>
  <mergeCells count="1">
    <mergeCell ref="E1:F1"/>
  </mergeCells>
  <dataValidations count="2">
    <dataValidation allowBlank="1" showInputMessage="1" showErrorMessage="1" sqref="B28 B23 B16 B21 B11"/>
    <dataValidation type="list" allowBlank="1" showInputMessage="1" showErrorMessage="1" sqref="B4:B10 B12:B15 B17:B20 B22 B24:B27 B29:B30">
      <formula1>"---,Yes,Not Applicable"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2"/>
  <sheetViews>
    <sheetView workbookViewId="0"/>
  </sheetViews>
  <sheetFormatPr defaultColWidth="0" defaultRowHeight="15" zeroHeight="1" x14ac:dyDescent="0.25"/>
  <cols>
    <col min="1" max="1" width="58.7109375" customWidth="1"/>
    <col min="2" max="2" width="16.28515625" style="13" bestFit="1" customWidth="1"/>
    <col min="3" max="3" width="9.140625" hidden="1" customWidth="1"/>
    <col min="4" max="16384" width="22.42578125" hidden="1"/>
  </cols>
  <sheetData>
    <row r="1" spans="1:3" ht="21" x14ac:dyDescent="0.25">
      <c r="A1" s="25" t="s">
        <v>73</v>
      </c>
      <c r="B1" s="49" t="s">
        <v>16</v>
      </c>
    </row>
    <row r="2" spans="1:3" ht="31.5" x14ac:dyDescent="0.25">
      <c r="A2" s="32" t="s">
        <v>74</v>
      </c>
      <c r="B2" s="33"/>
    </row>
    <row r="3" spans="1:3" ht="15.75" x14ac:dyDescent="0.25">
      <c r="A3" s="31" t="s">
        <v>75</v>
      </c>
      <c r="B3" s="18"/>
    </row>
    <row r="4" spans="1:3" ht="47.25" x14ac:dyDescent="0.25">
      <c r="A4" s="29" t="s">
        <v>45</v>
      </c>
      <c r="B4" s="18"/>
    </row>
    <row r="5" spans="1:3" ht="15.75" x14ac:dyDescent="0.25">
      <c r="A5" s="35" t="s">
        <v>76</v>
      </c>
      <c r="B5" s="37"/>
      <c r="C5">
        <f t="shared" ref="C5:C11" si="0">IF(B5="yes",1,0)</f>
        <v>0</v>
      </c>
    </row>
    <row r="6" spans="1:3" ht="31.5" x14ac:dyDescent="0.25">
      <c r="A6" s="35" t="s">
        <v>77</v>
      </c>
      <c r="B6" s="37"/>
      <c r="C6">
        <f t="shared" si="0"/>
        <v>0</v>
      </c>
    </row>
    <row r="7" spans="1:3" ht="15.75" x14ac:dyDescent="0.25">
      <c r="A7" s="35" t="s">
        <v>78</v>
      </c>
      <c r="B7" s="37"/>
      <c r="C7">
        <f t="shared" si="0"/>
        <v>0</v>
      </c>
    </row>
    <row r="8" spans="1:3" ht="15.75" x14ac:dyDescent="0.25">
      <c r="A8" s="35" t="s">
        <v>79</v>
      </c>
      <c r="B8" s="37"/>
      <c r="C8">
        <f t="shared" si="0"/>
        <v>0</v>
      </c>
    </row>
    <row r="9" spans="1:3" ht="15.75" x14ac:dyDescent="0.25">
      <c r="A9" s="35" t="s">
        <v>80</v>
      </c>
      <c r="B9" s="37"/>
      <c r="C9">
        <f t="shared" si="0"/>
        <v>0</v>
      </c>
    </row>
    <row r="10" spans="1:3" ht="31.5" x14ac:dyDescent="0.25">
      <c r="A10" s="35" t="s">
        <v>81</v>
      </c>
      <c r="B10" s="37"/>
      <c r="C10">
        <f t="shared" si="0"/>
        <v>0</v>
      </c>
    </row>
    <row r="11" spans="1:3" ht="15.75" x14ac:dyDescent="0.25">
      <c r="A11" s="35" t="s">
        <v>82</v>
      </c>
      <c r="B11" s="37"/>
      <c r="C11">
        <f t="shared" si="0"/>
        <v>0</v>
      </c>
    </row>
    <row r="12" spans="1:3" x14ac:dyDescent="0.25">
      <c r="C12">
        <f>SUM(C5:C11)</f>
        <v>0</v>
      </c>
    </row>
  </sheetData>
  <sheetProtection algorithmName="SHA-512" hashValue="ZNSgQAHXH7WIWlbb/79Pt6VzzSJ9YRwjsiMt5ZbVqcESLS5gamx2lDowqIHjfRiRE1ajqgszKoXjzHRqL42M1w==" saltValue="2mDHWMcRDZWg72bUT+2+qw==" spinCount="100000" sheet="1" objects="1" scenarios="1"/>
  <dataValidations count="2">
    <dataValidation type="list" allowBlank="1" showInputMessage="1" showErrorMessage="1" sqref="B2">
      <formula1>"---,Yes,No"</formula1>
    </dataValidation>
    <dataValidation type="list" allowBlank="1" showInputMessage="1" showErrorMessage="1" sqref="B5:B11">
      <formula1>"---,Yes,Not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8"/>
  <sheetViews>
    <sheetView workbookViewId="0"/>
  </sheetViews>
  <sheetFormatPr defaultColWidth="0" defaultRowHeight="15" zeroHeight="1" x14ac:dyDescent="0.25"/>
  <cols>
    <col min="1" max="1" width="58.7109375" customWidth="1"/>
    <col min="2" max="2" width="12.7109375" style="13" customWidth="1"/>
    <col min="3" max="3" width="9.140625" hidden="1" customWidth="1"/>
    <col min="4" max="16384" width="29.85546875" hidden="1"/>
  </cols>
  <sheetData>
    <row r="1" spans="1:6" ht="21" x14ac:dyDescent="0.25">
      <c r="A1" s="26" t="s">
        <v>83</v>
      </c>
      <c r="B1" s="17"/>
      <c r="C1" s="10"/>
      <c r="D1" s="10"/>
      <c r="E1" s="81"/>
      <c r="F1" s="81"/>
    </row>
    <row r="2" spans="1:6" ht="31.5" customHeight="1" x14ac:dyDescent="0.25">
      <c r="A2" s="29" t="s">
        <v>45</v>
      </c>
      <c r="B2" s="16"/>
      <c r="C2" s="11"/>
      <c r="D2" s="10"/>
      <c r="E2" s="22"/>
      <c r="F2" s="22"/>
    </row>
    <row r="3" spans="1:6" ht="15.75" x14ac:dyDescent="0.25">
      <c r="A3" s="6" t="s">
        <v>84</v>
      </c>
      <c r="B3" s="37"/>
      <c r="C3">
        <f>IF(B3="yes",1,0)</f>
        <v>0</v>
      </c>
    </row>
    <row r="4" spans="1:6" ht="31.5" x14ac:dyDescent="0.25">
      <c r="A4" s="6" t="s">
        <v>85</v>
      </c>
      <c r="B4" s="37"/>
      <c r="C4">
        <f t="shared" ref="C4:C17" si="0">IF(B4="yes",1,0)</f>
        <v>0</v>
      </c>
    </row>
    <row r="5" spans="1:6" ht="31.5" x14ac:dyDescent="0.25">
      <c r="A5" s="6" t="s">
        <v>86</v>
      </c>
      <c r="B5" s="37"/>
      <c r="C5">
        <f t="shared" si="0"/>
        <v>0</v>
      </c>
    </row>
    <row r="6" spans="1:6" ht="31.5" x14ac:dyDescent="0.25">
      <c r="A6" s="6" t="s">
        <v>87</v>
      </c>
      <c r="B6" s="37"/>
      <c r="C6">
        <f t="shared" si="0"/>
        <v>0</v>
      </c>
    </row>
    <row r="7" spans="1:6" ht="15.75" x14ac:dyDescent="0.25">
      <c r="A7" s="6" t="s">
        <v>88</v>
      </c>
      <c r="B7" s="37"/>
      <c r="C7">
        <f t="shared" si="0"/>
        <v>0</v>
      </c>
    </row>
    <row r="8" spans="1:6" ht="47.25" x14ac:dyDescent="0.25">
      <c r="A8" s="6" t="s">
        <v>89</v>
      </c>
      <c r="B8" s="37"/>
      <c r="C8">
        <f t="shared" si="0"/>
        <v>0</v>
      </c>
    </row>
    <row r="9" spans="1:6" ht="15.75" x14ac:dyDescent="0.25">
      <c r="A9" s="6" t="s">
        <v>90</v>
      </c>
      <c r="B9" s="37"/>
      <c r="C9">
        <f t="shared" si="0"/>
        <v>0</v>
      </c>
    </row>
    <row r="10" spans="1:6" ht="31.5" x14ac:dyDescent="0.25">
      <c r="A10" s="6" t="s">
        <v>91</v>
      </c>
      <c r="B10" s="37"/>
      <c r="C10">
        <f t="shared" si="0"/>
        <v>0</v>
      </c>
    </row>
    <row r="11" spans="1:6" ht="31.5" x14ac:dyDescent="0.25">
      <c r="A11" s="6" t="s">
        <v>92</v>
      </c>
      <c r="B11" s="37"/>
      <c r="C11">
        <f t="shared" si="0"/>
        <v>0</v>
      </c>
    </row>
    <row r="12" spans="1:6" ht="15.75" x14ac:dyDescent="0.25">
      <c r="A12" s="6" t="s">
        <v>93</v>
      </c>
      <c r="B12" s="37"/>
      <c r="C12">
        <f t="shared" si="0"/>
        <v>0</v>
      </c>
    </row>
    <row r="13" spans="1:6" ht="31.5" x14ac:dyDescent="0.25">
      <c r="A13" s="6" t="s">
        <v>94</v>
      </c>
      <c r="B13" s="37"/>
      <c r="C13">
        <f t="shared" si="0"/>
        <v>0</v>
      </c>
    </row>
    <row r="14" spans="1:6" ht="15.75" x14ac:dyDescent="0.25">
      <c r="A14" s="6" t="s">
        <v>95</v>
      </c>
      <c r="B14" s="37"/>
      <c r="C14">
        <f t="shared" si="0"/>
        <v>0</v>
      </c>
    </row>
    <row r="15" spans="1:6" ht="15.75" x14ac:dyDescent="0.25">
      <c r="A15" s="6" t="s">
        <v>96</v>
      </c>
      <c r="B15" s="37"/>
      <c r="C15">
        <f t="shared" si="0"/>
        <v>0</v>
      </c>
    </row>
    <row r="16" spans="1:6" ht="15.75" x14ac:dyDescent="0.25">
      <c r="A16" s="6" t="s">
        <v>97</v>
      </c>
      <c r="B16" s="37"/>
      <c r="C16">
        <f t="shared" si="0"/>
        <v>0</v>
      </c>
    </row>
    <row r="17" spans="1:3" ht="15.75" x14ac:dyDescent="0.25">
      <c r="A17" s="6" t="s">
        <v>98</v>
      </c>
      <c r="B17" s="37"/>
      <c r="C17">
        <f t="shared" si="0"/>
        <v>0</v>
      </c>
    </row>
    <row r="18" spans="1:3" x14ac:dyDescent="0.25">
      <c r="C18">
        <f>SUM(C3:C17)</f>
        <v>0</v>
      </c>
    </row>
  </sheetData>
  <sheetProtection algorithmName="SHA-512" hashValue="MVbUNGT9MDAGDTMtFKdvODb0XcO0v+5jUhoGjdtlj5j/Ip4PbL0roOGRoaXHzuLSXj63kBYFjqh0HwwqQBznBw==" saltValue="G+Vh2N2QS1G7MIzkb8Idgw==" spinCount="100000" sheet="1" objects="1" scenarios="1"/>
  <mergeCells count="1">
    <mergeCell ref="E1:F1"/>
  </mergeCells>
  <dataValidations count="1">
    <dataValidation type="list" allowBlank="1" showInputMessage="1" showErrorMessage="1" sqref="B3:B17">
      <formula1>"---,Yes,Not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workbookViewId="0"/>
  </sheetViews>
  <sheetFormatPr defaultColWidth="0" defaultRowHeight="15" zeroHeight="1" x14ac:dyDescent="0.25"/>
  <cols>
    <col min="1" max="1" width="58.7109375" customWidth="1"/>
    <col min="2" max="2" width="12.7109375" style="13" customWidth="1"/>
    <col min="3" max="3" width="9.140625" hidden="1" customWidth="1"/>
    <col min="4" max="16384" width="32.28515625" hidden="1"/>
  </cols>
  <sheetData>
    <row r="1" spans="1:6" ht="20.100000000000001" customHeight="1" x14ac:dyDescent="0.25">
      <c r="A1" s="26" t="s">
        <v>99</v>
      </c>
      <c r="B1" s="17"/>
      <c r="C1" s="10"/>
      <c r="D1" s="10"/>
      <c r="E1" s="81"/>
      <c r="F1" s="81"/>
    </row>
    <row r="2" spans="1:6" ht="31.5" customHeight="1" x14ac:dyDescent="0.25">
      <c r="A2" s="29" t="s">
        <v>45</v>
      </c>
      <c r="B2" s="16"/>
      <c r="C2" s="11"/>
      <c r="D2" s="10"/>
      <c r="E2" s="22"/>
      <c r="F2" s="22"/>
    </row>
    <row r="3" spans="1:6" ht="15.75" x14ac:dyDescent="0.25">
      <c r="A3" s="6" t="s">
        <v>100</v>
      </c>
      <c r="B3" s="37"/>
      <c r="C3">
        <f>IF(B3="yes",1,0)</f>
        <v>0</v>
      </c>
    </row>
    <row r="4" spans="1:6" ht="15.75" x14ac:dyDescent="0.25">
      <c r="A4" s="6" t="s">
        <v>101</v>
      </c>
      <c r="B4" s="37"/>
      <c r="C4">
        <f t="shared" ref="C4:C12" si="0">IF(B4="yes",1,0)</f>
        <v>0</v>
      </c>
    </row>
    <row r="5" spans="1:6" ht="15.75" x14ac:dyDescent="0.25">
      <c r="A5" s="6" t="s">
        <v>102</v>
      </c>
      <c r="B5" s="37"/>
      <c r="C5">
        <f t="shared" si="0"/>
        <v>0</v>
      </c>
    </row>
    <row r="6" spans="1:6" ht="31.5" x14ac:dyDescent="0.25">
      <c r="A6" s="6" t="s">
        <v>103</v>
      </c>
      <c r="B6" s="37"/>
      <c r="C6">
        <f t="shared" si="0"/>
        <v>0</v>
      </c>
    </row>
    <row r="7" spans="1:6" ht="31.5" x14ac:dyDescent="0.25">
      <c r="A7" s="6" t="s">
        <v>104</v>
      </c>
      <c r="B7" s="37"/>
      <c r="C7">
        <f t="shared" si="0"/>
        <v>0</v>
      </c>
    </row>
    <row r="8" spans="1:6" ht="31.5" x14ac:dyDescent="0.25">
      <c r="A8" s="6" t="s">
        <v>105</v>
      </c>
      <c r="B8" s="37"/>
      <c r="C8">
        <f t="shared" si="0"/>
        <v>0</v>
      </c>
    </row>
    <row r="9" spans="1:6" ht="15.75" x14ac:dyDescent="0.25">
      <c r="A9" s="6" t="s">
        <v>106</v>
      </c>
      <c r="B9" s="37"/>
      <c r="C9">
        <f t="shared" si="0"/>
        <v>0</v>
      </c>
    </row>
    <row r="10" spans="1:6" ht="31.5" x14ac:dyDescent="0.25">
      <c r="A10" s="6" t="s">
        <v>107</v>
      </c>
      <c r="B10" s="37"/>
      <c r="C10">
        <f t="shared" si="0"/>
        <v>0</v>
      </c>
    </row>
    <row r="11" spans="1:6" ht="15.75" x14ac:dyDescent="0.25">
      <c r="A11" s="6" t="s">
        <v>108</v>
      </c>
      <c r="B11" s="37"/>
      <c r="C11">
        <f t="shared" si="0"/>
        <v>0</v>
      </c>
    </row>
    <row r="12" spans="1:6" ht="15.75" x14ac:dyDescent="0.25">
      <c r="A12" s="6" t="s">
        <v>109</v>
      </c>
      <c r="B12" s="37"/>
      <c r="C12">
        <f t="shared" si="0"/>
        <v>0</v>
      </c>
    </row>
    <row r="13" spans="1:6" x14ac:dyDescent="0.25">
      <c r="C13">
        <f>SUM(C3:C11)</f>
        <v>0</v>
      </c>
    </row>
  </sheetData>
  <sheetProtection algorithmName="SHA-512" hashValue="6d1dAkelPG8TZAgrl0GIJtSBexxNLa2PNwhk+ahErHm2eUiVtEI6dm7gg44qNFDJhmWp8Xeby7RnFwlv+gQQkg==" saltValue="636MyLJ18xNLcdE8gpjbaw==" spinCount="100000" sheet="1" objects="1" scenarios="1"/>
  <mergeCells count="1">
    <mergeCell ref="E1:F1"/>
  </mergeCells>
  <dataValidations count="1">
    <dataValidation type="list" allowBlank="1" showInputMessage="1" showErrorMessage="1" sqref="B3:B12">
      <formula1>"---,Yes,Not Applicable"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6"/>
  <sheetViews>
    <sheetView workbookViewId="0"/>
  </sheetViews>
  <sheetFormatPr defaultColWidth="0" defaultRowHeight="15" zeroHeight="1" x14ac:dyDescent="0.25"/>
  <cols>
    <col min="1" max="1" width="58.7109375" customWidth="1"/>
    <col min="2" max="2" width="12.7109375" style="13" customWidth="1"/>
    <col min="3" max="3" width="9.140625" hidden="1" customWidth="1"/>
    <col min="4" max="16384" width="27.140625" hidden="1"/>
  </cols>
  <sheetData>
    <row r="1" spans="1:3" ht="21" x14ac:dyDescent="0.25">
      <c r="A1" s="48" t="s">
        <v>110</v>
      </c>
      <c r="B1" s="17"/>
      <c r="C1" s="10"/>
    </row>
    <row r="2" spans="1:3" ht="31.5" customHeight="1" x14ac:dyDescent="0.25">
      <c r="A2" s="29" t="s">
        <v>45</v>
      </c>
      <c r="B2" s="16"/>
      <c r="C2" s="11"/>
    </row>
    <row r="3" spans="1:3" ht="31.5" x14ac:dyDescent="0.25">
      <c r="A3" s="6" t="s">
        <v>111</v>
      </c>
      <c r="B3" s="37"/>
      <c r="C3">
        <f>IF(B3="yes",1,0)</f>
        <v>0</v>
      </c>
    </row>
    <row r="4" spans="1:3" ht="31.5" x14ac:dyDescent="0.25">
      <c r="A4" s="6" t="s">
        <v>112</v>
      </c>
      <c r="B4" s="37"/>
      <c r="C4">
        <f t="shared" ref="C4:C15" si="0">IF(B4="yes",1,0)</f>
        <v>0</v>
      </c>
    </row>
    <row r="5" spans="1:3" ht="31.5" x14ac:dyDescent="0.25">
      <c r="A5" s="6" t="s">
        <v>113</v>
      </c>
      <c r="B5" s="37"/>
      <c r="C5">
        <f t="shared" si="0"/>
        <v>0</v>
      </c>
    </row>
    <row r="6" spans="1:3" ht="15.75" x14ac:dyDescent="0.25">
      <c r="A6" s="6" t="s">
        <v>114</v>
      </c>
      <c r="B6" s="37"/>
      <c r="C6">
        <f t="shared" si="0"/>
        <v>0</v>
      </c>
    </row>
    <row r="7" spans="1:3" ht="15.75" x14ac:dyDescent="0.25">
      <c r="A7" s="6" t="s">
        <v>115</v>
      </c>
      <c r="B7" s="37"/>
      <c r="C7">
        <f t="shared" si="0"/>
        <v>0</v>
      </c>
    </row>
    <row r="8" spans="1:3" ht="15.75" x14ac:dyDescent="0.25">
      <c r="A8" s="6" t="s">
        <v>116</v>
      </c>
      <c r="B8" s="37"/>
      <c r="C8">
        <f t="shared" si="0"/>
        <v>0</v>
      </c>
    </row>
    <row r="9" spans="1:3" ht="15.75" x14ac:dyDescent="0.25">
      <c r="A9" s="6" t="s">
        <v>117</v>
      </c>
      <c r="B9" s="37"/>
      <c r="C9">
        <f t="shared" si="0"/>
        <v>0</v>
      </c>
    </row>
    <row r="10" spans="1:3" ht="31.5" x14ac:dyDescent="0.25">
      <c r="A10" s="6" t="s">
        <v>118</v>
      </c>
      <c r="B10" s="37"/>
      <c r="C10">
        <f t="shared" si="0"/>
        <v>0</v>
      </c>
    </row>
    <row r="11" spans="1:3" ht="15.75" x14ac:dyDescent="0.25">
      <c r="A11" s="6" t="s">
        <v>119</v>
      </c>
      <c r="B11" s="37"/>
      <c r="C11">
        <f t="shared" si="0"/>
        <v>0</v>
      </c>
    </row>
    <row r="12" spans="1:3" ht="31.5" x14ac:dyDescent="0.25">
      <c r="A12" s="6" t="s">
        <v>120</v>
      </c>
      <c r="B12" s="37"/>
      <c r="C12">
        <f t="shared" si="0"/>
        <v>0</v>
      </c>
    </row>
    <row r="13" spans="1:3" ht="31.5" x14ac:dyDescent="0.25">
      <c r="A13" s="6" t="s">
        <v>121</v>
      </c>
      <c r="B13" s="37"/>
      <c r="C13">
        <f t="shared" si="0"/>
        <v>0</v>
      </c>
    </row>
    <row r="14" spans="1:3" ht="31.5" x14ac:dyDescent="0.25">
      <c r="A14" s="6" t="s">
        <v>122</v>
      </c>
      <c r="B14" s="37"/>
      <c r="C14">
        <f t="shared" si="0"/>
        <v>0</v>
      </c>
    </row>
    <row r="15" spans="1:3" ht="31.5" x14ac:dyDescent="0.25">
      <c r="A15" s="6" t="s">
        <v>123</v>
      </c>
      <c r="B15" s="37"/>
      <c r="C15">
        <f t="shared" si="0"/>
        <v>0</v>
      </c>
    </row>
    <row r="16" spans="1:3" x14ac:dyDescent="0.25">
      <c r="C16">
        <f>SUM(C3:C15)</f>
        <v>0</v>
      </c>
    </row>
  </sheetData>
  <sheetProtection algorithmName="SHA-512" hashValue="x9T32AebgPyXvJQisDTtHAEnLufIrIKd8Gs6zjQsmNjSc6AwROAX1dgRJZ8ZSBfFeU69Z14i7DPOD1HDUaRyDw==" saltValue="vI2jD4kn5pXQAJtEVLBLUA==" spinCount="100000" sheet="1" objects="1" scenarios="1"/>
  <dataValidations count="1">
    <dataValidation type="list" allowBlank="1" showInputMessage="1" showErrorMessage="1" sqref="B3:B15">
      <formula1>"---,Yes,Not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vt:lpstr>
      <vt:lpstr>Application Info</vt:lpstr>
      <vt:lpstr>Self-Assessment</vt:lpstr>
      <vt:lpstr>Mandatory</vt:lpstr>
      <vt:lpstr>1. Access</vt:lpstr>
      <vt:lpstr>2. Door</vt:lpstr>
      <vt:lpstr>3. Services</vt:lpstr>
      <vt:lpstr>4. Furniture and Fixtures</vt:lpstr>
      <vt:lpstr>5. Business-specific Components</vt:lpstr>
      <vt:lpstr>6. Signage and Wayfinding</vt:lpstr>
      <vt:lpstr>7. Toilet</vt:lpstr>
      <vt:lpstr>8. Lift</vt:lpstr>
      <vt:lpstr>9. Ambience</vt:lpstr>
      <vt:lpstr>10. Parking</vt:lpstr>
      <vt:lpstr>Additional Info</vt:lpstr>
    </vt:vector>
  </TitlesOfParts>
  <Manager/>
  <Company>HP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 FUNG</dc:creator>
  <cp:keywords/>
  <dc:description/>
  <cp:lastModifiedBy>May FUNG</cp:lastModifiedBy>
  <cp:revision/>
  <dcterms:created xsi:type="dcterms:W3CDTF">2023-06-30T03:40:35Z</dcterms:created>
  <dcterms:modified xsi:type="dcterms:W3CDTF">2024-02-01T02:38:33Z</dcterms:modified>
  <cp:category/>
  <cp:contentStatus/>
</cp:coreProperties>
</file>